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192.168.1.2\Server\QA\02. QC\05.OQC\01 Inspecion manual\2. WM 27in\9. Hinge 27 VI\"/>
    </mc:Choice>
  </mc:AlternateContent>
  <bookViews>
    <workbookView xWindow="0" yWindow="0" windowWidth="28800" windowHeight="11130" activeTab="2"/>
  </bookViews>
  <sheets>
    <sheet name="0.Doc. list" sheetId="11" r:id="rId1"/>
    <sheet name="1. Drawing" sheetId="20" r:id="rId2"/>
    <sheet name="2.Ins. manual" sheetId="12" r:id="rId3"/>
    <sheet name="3.Ins. report" sheetId="13" r:id="rId4"/>
    <sheet name="4.Ins. guide" sheetId="14" r:id="rId5"/>
    <sheet name="5.History card" sheetId="19" r:id="rId6"/>
    <sheet name="5.4M change" sheetId="16" state="hidden" r:id="rId7"/>
    <sheet name="6.Defect history" sheetId="17" r:id="rId8"/>
    <sheet name="AQL sheet" sheetId="21" r:id="rId9"/>
    <sheet name="Q-Map" sheetId="22" r:id="rId10"/>
    <sheet name="7.Limit sample" sheetId="18" state="hidden" r:id="rId11"/>
  </sheets>
  <externalReferences>
    <externalReference r:id="rId12"/>
    <externalReference r:id="rId13"/>
  </externalReferences>
  <definedNames>
    <definedName name="\23456789090" localSheetId="0" hidden="1">{"'0808_월별 (2)'!$A$2:$T$28"}</definedName>
    <definedName name="\23456789090" localSheetId="1" hidden="1">{"'0808_월별 (2)'!$A$2:$T$28"}</definedName>
    <definedName name="\23456789090" localSheetId="2" hidden="1">{"'0808_월별 (2)'!$A$2:$T$28"}</definedName>
    <definedName name="\23456789090" localSheetId="3" hidden="1">{"'0808_월별 (2)'!$A$2:$T$28"}</definedName>
    <definedName name="\23456789090" localSheetId="4" hidden="1">{"'0808_월별 (2)'!$A$2:$T$28"}</definedName>
    <definedName name="\23456789090" localSheetId="6" hidden="1">{"'0808_월별 (2)'!$A$2:$T$28"}</definedName>
    <definedName name="\23456789090" localSheetId="5" hidden="1">{"'0808_월별 (2)'!$A$2:$T$28"}</definedName>
    <definedName name="\23456789090" localSheetId="7" hidden="1">{"'0808_월별 (2)'!$A$2:$T$28"}</definedName>
    <definedName name="\23456789090" localSheetId="8" hidden="1">{"'0808_월별 (2)'!$A$2:$T$28"}</definedName>
    <definedName name="\23456789090" hidden="1">{"'0808_월별 (2)'!$A$2:$T$28"}</definedName>
    <definedName name="______________H922" localSheetId="0" hidden="1">{"'Sheet1'!$A$1:$H$36"}</definedName>
    <definedName name="______________H922" localSheetId="1" hidden="1">{"'Sheet1'!$A$1:$H$36"}</definedName>
    <definedName name="______________H922" localSheetId="2" hidden="1">{"'Sheet1'!$A$1:$H$36"}</definedName>
    <definedName name="______________H922" localSheetId="3" hidden="1">{"'Sheet1'!$A$1:$H$36"}</definedName>
    <definedName name="______________H922" localSheetId="4" hidden="1">{"'Sheet1'!$A$1:$H$36"}</definedName>
    <definedName name="______________H922" localSheetId="6" hidden="1">{"'Sheet1'!$A$1:$H$36"}</definedName>
    <definedName name="______________H922" localSheetId="5" hidden="1">{"'Sheet1'!$A$1:$H$36"}</definedName>
    <definedName name="______________H922" localSheetId="7" hidden="1">{"'Sheet1'!$A$1:$H$36"}</definedName>
    <definedName name="______________H922" localSheetId="8" hidden="1">{"'Sheet1'!$A$1:$H$36"}</definedName>
    <definedName name="______________H922" hidden="1">{"'Sheet1'!$A$1:$H$36"}</definedName>
    <definedName name="______________H930" localSheetId="0" hidden="1">{"'Sheet1'!$A$1:$H$36"}</definedName>
    <definedName name="______________H930" localSheetId="1" hidden="1">{"'Sheet1'!$A$1:$H$36"}</definedName>
    <definedName name="______________H930" localSheetId="2" hidden="1">{"'Sheet1'!$A$1:$H$36"}</definedName>
    <definedName name="______________H930" localSheetId="3" hidden="1">{"'Sheet1'!$A$1:$H$36"}</definedName>
    <definedName name="______________H930" localSheetId="4" hidden="1">{"'Sheet1'!$A$1:$H$36"}</definedName>
    <definedName name="______________H930" localSheetId="6" hidden="1">{"'Sheet1'!$A$1:$H$36"}</definedName>
    <definedName name="______________H930" localSheetId="5" hidden="1">{"'Sheet1'!$A$1:$H$36"}</definedName>
    <definedName name="______________H930" localSheetId="7" hidden="1">{"'Sheet1'!$A$1:$H$36"}</definedName>
    <definedName name="______________H930" localSheetId="8" hidden="1">{"'Sheet1'!$A$1:$H$36"}</definedName>
    <definedName name="______________H930" hidden="1">{"'Sheet1'!$A$1:$H$36"}</definedName>
    <definedName name="______________HGP1010" localSheetId="0" hidden="1">{"'Sheet1'!$A$1:$H$36"}</definedName>
    <definedName name="______________HGP1010" localSheetId="1" hidden="1">{"'Sheet1'!$A$1:$H$36"}</definedName>
    <definedName name="______________HGP1010" localSheetId="2" hidden="1">{"'Sheet1'!$A$1:$H$36"}</definedName>
    <definedName name="______________HGP1010" localSheetId="3" hidden="1">{"'Sheet1'!$A$1:$H$36"}</definedName>
    <definedName name="______________HGP1010" localSheetId="4" hidden="1">{"'Sheet1'!$A$1:$H$36"}</definedName>
    <definedName name="______________HGP1010" localSheetId="6" hidden="1">{"'Sheet1'!$A$1:$H$36"}</definedName>
    <definedName name="______________HGP1010" localSheetId="5" hidden="1">{"'Sheet1'!$A$1:$H$36"}</definedName>
    <definedName name="______________HGP1010" localSheetId="7" hidden="1">{"'Sheet1'!$A$1:$H$36"}</definedName>
    <definedName name="______________HGP1010" localSheetId="8" hidden="1">{"'Sheet1'!$A$1:$H$36"}</definedName>
    <definedName name="______________HGP1010" hidden="1">{"'Sheet1'!$A$1:$H$36"}</definedName>
    <definedName name="____________H922" localSheetId="0" hidden="1">{"'Sheet1'!$A$1:$H$36"}</definedName>
    <definedName name="____________H922" localSheetId="1" hidden="1">{"'Sheet1'!$A$1:$H$36"}</definedName>
    <definedName name="____________H922" localSheetId="2" hidden="1">{"'Sheet1'!$A$1:$H$36"}</definedName>
    <definedName name="____________H922" localSheetId="3" hidden="1">{"'Sheet1'!$A$1:$H$36"}</definedName>
    <definedName name="____________H922" localSheetId="4" hidden="1">{"'Sheet1'!$A$1:$H$36"}</definedName>
    <definedName name="____________H922" localSheetId="6" hidden="1">{"'Sheet1'!$A$1:$H$36"}</definedName>
    <definedName name="____________H922" localSheetId="5" hidden="1">{"'Sheet1'!$A$1:$H$36"}</definedName>
    <definedName name="____________H922" localSheetId="7" hidden="1">{"'Sheet1'!$A$1:$H$36"}</definedName>
    <definedName name="____________H922" localSheetId="8" hidden="1">{"'Sheet1'!$A$1:$H$36"}</definedName>
    <definedName name="____________H922" hidden="1">{"'Sheet1'!$A$1:$H$36"}</definedName>
    <definedName name="____________H930" localSheetId="0" hidden="1">{"'Sheet1'!$A$1:$H$36"}</definedName>
    <definedName name="____________H930" localSheetId="1" hidden="1">{"'Sheet1'!$A$1:$H$36"}</definedName>
    <definedName name="____________H930" localSheetId="2" hidden="1">{"'Sheet1'!$A$1:$H$36"}</definedName>
    <definedName name="____________H930" localSheetId="3" hidden="1">{"'Sheet1'!$A$1:$H$36"}</definedName>
    <definedName name="____________H930" localSheetId="4" hidden="1">{"'Sheet1'!$A$1:$H$36"}</definedName>
    <definedName name="____________H930" localSheetId="6" hidden="1">{"'Sheet1'!$A$1:$H$36"}</definedName>
    <definedName name="____________H930" localSheetId="5" hidden="1">{"'Sheet1'!$A$1:$H$36"}</definedName>
    <definedName name="____________H930" localSheetId="7" hidden="1">{"'Sheet1'!$A$1:$H$36"}</definedName>
    <definedName name="____________H930" localSheetId="8" hidden="1">{"'Sheet1'!$A$1:$H$36"}</definedName>
    <definedName name="____________H930" hidden="1">{"'Sheet1'!$A$1:$H$36"}</definedName>
    <definedName name="____________HGP1010" localSheetId="0" hidden="1">{"'Sheet1'!$A$1:$H$36"}</definedName>
    <definedName name="____________HGP1010" localSheetId="1" hidden="1">{"'Sheet1'!$A$1:$H$36"}</definedName>
    <definedName name="____________HGP1010" localSheetId="2" hidden="1">{"'Sheet1'!$A$1:$H$36"}</definedName>
    <definedName name="____________HGP1010" localSheetId="3" hidden="1">{"'Sheet1'!$A$1:$H$36"}</definedName>
    <definedName name="____________HGP1010" localSheetId="4" hidden="1">{"'Sheet1'!$A$1:$H$36"}</definedName>
    <definedName name="____________HGP1010" localSheetId="6" hidden="1">{"'Sheet1'!$A$1:$H$36"}</definedName>
    <definedName name="____________HGP1010" localSheetId="5" hidden="1">{"'Sheet1'!$A$1:$H$36"}</definedName>
    <definedName name="____________HGP1010" localSheetId="7" hidden="1">{"'Sheet1'!$A$1:$H$36"}</definedName>
    <definedName name="____________HGP1010" localSheetId="8" hidden="1">{"'Sheet1'!$A$1:$H$36"}</definedName>
    <definedName name="____________HGP1010" hidden="1">{"'Sheet1'!$A$1:$H$36"}</definedName>
    <definedName name="___________H922" localSheetId="0" hidden="1">{"'Sheet1'!$A$1:$H$36"}</definedName>
    <definedName name="___________H922" localSheetId="1" hidden="1">{"'Sheet1'!$A$1:$H$36"}</definedName>
    <definedName name="___________H922" localSheetId="2" hidden="1">{"'Sheet1'!$A$1:$H$36"}</definedName>
    <definedName name="___________H922" localSheetId="3" hidden="1">{"'Sheet1'!$A$1:$H$36"}</definedName>
    <definedName name="___________H922" localSheetId="4" hidden="1">{"'Sheet1'!$A$1:$H$36"}</definedName>
    <definedName name="___________H922" localSheetId="6" hidden="1">{"'Sheet1'!$A$1:$H$36"}</definedName>
    <definedName name="___________H922" localSheetId="5" hidden="1">{"'Sheet1'!$A$1:$H$36"}</definedName>
    <definedName name="___________H922" localSheetId="7" hidden="1">{"'Sheet1'!$A$1:$H$36"}</definedName>
    <definedName name="___________H922" localSheetId="8" hidden="1">{"'Sheet1'!$A$1:$H$36"}</definedName>
    <definedName name="___________H922" hidden="1">{"'Sheet1'!$A$1:$H$36"}</definedName>
    <definedName name="___________H930" localSheetId="0" hidden="1">{"'Sheet1'!$A$1:$H$36"}</definedName>
    <definedName name="___________H930" localSheetId="1" hidden="1">{"'Sheet1'!$A$1:$H$36"}</definedName>
    <definedName name="___________H930" localSheetId="2" hidden="1">{"'Sheet1'!$A$1:$H$36"}</definedName>
    <definedName name="___________H930" localSheetId="3" hidden="1">{"'Sheet1'!$A$1:$H$36"}</definedName>
    <definedName name="___________H930" localSheetId="4" hidden="1">{"'Sheet1'!$A$1:$H$36"}</definedName>
    <definedName name="___________H930" localSheetId="6" hidden="1">{"'Sheet1'!$A$1:$H$36"}</definedName>
    <definedName name="___________H930" localSheetId="5" hidden="1">{"'Sheet1'!$A$1:$H$36"}</definedName>
    <definedName name="___________H930" localSheetId="7" hidden="1">{"'Sheet1'!$A$1:$H$36"}</definedName>
    <definedName name="___________H930" localSheetId="8" hidden="1">{"'Sheet1'!$A$1:$H$36"}</definedName>
    <definedName name="___________H930" hidden="1">{"'Sheet1'!$A$1:$H$36"}</definedName>
    <definedName name="___________HGP1010" localSheetId="0" hidden="1">{"'Sheet1'!$A$1:$H$36"}</definedName>
    <definedName name="___________HGP1010" localSheetId="1" hidden="1">{"'Sheet1'!$A$1:$H$36"}</definedName>
    <definedName name="___________HGP1010" localSheetId="2" hidden="1">{"'Sheet1'!$A$1:$H$36"}</definedName>
    <definedName name="___________HGP1010" localSheetId="3" hidden="1">{"'Sheet1'!$A$1:$H$36"}</definedName>
    <definedName name="___________HGP1010" localSheetId="4" hidden="1">{"'Sheet1'!$A$1:$H$36"}</definedName>
    <definedName name="___________HGP1010" localSheetId="6" hidden="1">{"'Sheet1'!$A$1:$H$36"}</definedName>
    <definedName name="___________HGP1010" localSheetId="5" hidden="1">{"'Sheet1'!$A$1:$H$36"}</definedName>
    <definedName name="___________HGP1010" localSheetId="7" hidden="1">{"'Sheet1'!$A$1:$H$36"}</definedName>
    <definedName name="___________HGP1010" localSheetId="8" hidden="1">{"'Sheet1'!$A$1:$H$36"}</definedName>
    <definedName name="___________HGP1010" hidden="1">{"'Sheet1'!$A$1:$H$36"}</definedName>
    <definedName name="___________HP211" localSheetId="1" hidden="1">{"'Sheet1'!$A$1:$H$36"}</definedName>
    <definedName name="___________HP211" localSheetId="8" hidden="1">{"'Sheet1'!$A$1:$H$36"}</definedName>
    <definedName name="___________HP211" hidden="1">{"'Sheet1'!$A$1:$H$36"}</definedName>
    <definedName name="_________H922" localSheetId="0" hidden="1">{"'Sheet1'!$A$1:$H$36"}</definedName>
    <definedName name="_________H922" localSheetId="1" hidden="1">{"'Sheet1'!$A$1:$H$36"}</definedName>
    <definedName name="_________H922" localSheetId="2" hidden="1">{"'Sheet1'!$A$1:$H$36"}</definedName>
    <definedName name="_________H922" localSheetId="3" hidden="1">{"'Sheet1'!$A$1:$H$36"}</definedName>
    <definedName name="_________H922" localSheetId="4" hidden="1">{"'Sheet1'!$A$1:$H$36"}</definedName>
    <definedName name="_________H922" localSheetId="6" hidden="1">{"'Sheet1'!$A$1:$H$36"}</definedName>
    <definedName name="_________H922" localSheetId="5" hidden="1">{"'Sheet1'!$A$1:$H$36"}</definedName>
    <definedName name="_________H922" localSheetId="7" hidden="1">{"'Sheet1'!$A$1:$H$36"}</definedName>
    <definedName name="_________H922" localSheetId="8" hidden="1">{"'Sheet1'!$A$1:$H$36"}</definedName>
    <definedName name="_________H922" hidden="1">{"'Sheet1'!$A$1:$H$36"}</definedName>
    <definedName name="_________H930" localSheetId="0" hidden="1">{"'Sheet1'!$A$1:$H$36"}</definedName>
    <definedName name="_________H930" localSheetId="1" hidden="1">{"'Sheet1'!$A$1:$H$36"}</definedName>
    <definedName name="_________H930" localSheetId="2" hidden="1">{"'Sheet1'!$A$1:$H$36"}</definedName>
    <definedName name="_________H930" localSheetId="3" hidden="1">{"'Sheet1'!$A$1:$H$36"}</definedName>
    <definedName name="_________H930" localSheetId="4" hidden="1">{"'Sheet1'!$A$1:$H$36"}</definedName>
    <definedName name="_________H930" localSheetId="6" hidden="1">{"'Sheet1'!$A$1:$H$36"}</definedName>
    <definedName name="_________H930" localSheetId="5" hidden="1">{"'Sheet1'!$A$1:$H$36"}</definedName>
    <definedName name="_________H930" localSheetId="7" hidden="1">{"'Sheet1'!$A$1:$H$36"}</definedName>
    <definedName name="_________H930" localSheetId="8" hidden="1">{"'Sheet1'!$A$1:$H$36"}</definedName>
    <definedName name="_________H930" hidden="1">{"'Sheet1'!$A$1:$H$36"}</definedName>
    <definedName name="_________HGP1010" localSheetId="0" hidden="1">{"'Sheet1'!$A$1:$H$36"}</definedName>
    <definedName name="_________HGP1010" localSheetId="1" hidden="1">{"'Sheet1'!$A$1:$H$36"}</definedName>
    <definedName name="_________HGP1010" localSheetId="2" hidden="1">{"'Sheet1'!$A$1:$H$36"}</definedName>
    <definedName name="_________HGP1010" localSheetId="3" hidden="1">{"'Sheet1'!$A$1:$H$36"}</definedName>
    <definedName name="_________HGP1010" localSheetId="4" hidden="1">{"'Sheet1'!$A$1:$H$36"}</definedName>
    <definedName name="_________HGP1010" localSheetId="6" hidden="1">{"'Sheet1'!$A$1:$H$36"}</definedName>
    <definedName name="_________HGP1010" localSheetId="5" hidden="1">{"'Sheet1'!$A$1:$H$36"}</definedName>
    <definedName name="_________HGP1010" localSheetId="7" hidden="1">{"'Sheet1'!$A$1:$H$36"}</definedName>
    <definedName name="_________HGP1010" localSheetId="8" hidden="1">{"'Sheet1'!$A$1:$H$36"}</definedName>
    <definedName name="_________HGP1010" hidden="1">{"'Sheet1'!$A$1:$H$36"}</definedName>
    <definedName name="________H922" localSheetId="0" hidden="1">{"'Sheet1'!$A$1:$H$36"}</definedName>
    <definedName name="________H922" localSheetId="1" hidden="1">{"'Sheet1'!$A$1:$H$36"}</definedName>
    <definedName name="________H922" localSheetId="2" hidden="1">{"'Sheet1'!$A$1:$H$36"}</definedName>
    <definedName name="________H922" localSheetId="3" hidden="1">{"'Sheet1'!$A$1:$H$36"}</definedName>
    <definedName name="________H922" localSheetId="4" hidden="1">{"'Sheet1'!$A$1:$H$36"}</definedName>
    <definedName name="________H922" localSheetId="6" hidden="1">{"'Sheet1'!$A$1:$H$36"}</definedName>
    <definedName name="________H922" localSheetId="5" hidden="1">{"'Sheet1'!$A$1:$H$36"}</definedName>
    <definedName name="________H922" localSheetId="7" hidden="1">{"'Sheet1'!$A$1:$H$36"}</definedName>
    <definedName name="________H922" localSheetId="8" hidden="1">{"'Sheet1'!$A$1:$H$36"}</definedName>
    <definedName name="________H922" hidden="1">{"'Sheet1'!$A$1:$H$36"}</definedName>
    <definedName name="________H930" localSheetId="0" hidden="1">{"'Sheet1'!$A$1:$H$36"}</definedName>
    <definedName name="________H930" localSheetId="1" hidden="1">{"'Sheet1'!$A$1:$H$36"}</definedName>
    <definedName name="________H930" localSheetId="2" hidden="1">{"'Sheet1'!$A$1:$H$36"}</definedName>
    <definedName name="________H930" localSheetId="3" hidden="1">{"'Sheet1'!$A$1:$H$36"}</definedName>
    <definedName name="________H930" localSheetId="4" hidden="1">{"'Sheet1'!$A$1:$H$36"}</definedName>
    <definedName name="________H930" localSheetId="6" hidden="1">{"'Sheet1'!$A$1:$H$36"}</definedName>
    <definedName name="________H930" localSheetId="5" hidden="1">{"'Sheet1'!$A$1:$H$36"}</definedName>
    <definedName name="________H930" localSheetId="7" hidden="1">{"'Sheet1'!$A$1:$H$36"}</definedName>
    <definedName name="________H930" localSheetId="8" hidden="1">{"'Sheet1'!$A$1:$H$36"}</definedName>
    <definedName name="________H930" hidden="1">{"'Sheet1'!$A$1:$H$36"}</definedName>
    <definedName name="________HGP1010" localSheetId="0" hidden="1">{"'Sheet1'!$A$1:$H$36"}</definedName>
    <definedName name="________HGP1010" localSheetId="1" hidden="1">{"'Sheet1'!$A$1:$H$36"}</definedName>
    <definedName name="________HGP1010" localSheetId="2" hidden="1">{"'Sheet1'!$A$1:$H$36"}</definedName>
    <definedName name="________HGP1010" localSheetId="3" hidden="1">{"'Sheet1'!$A$1:$H$36"}</definedName>
    <definedName name="________HGP1010" localSheetId="4" hidden="1">{"'Sheet1'!$A$1:$H$36"}</definedName>
    <definedName name="________HGP1010" localSheetId="6" hidden="1">{"'Sheet1'!$A$1:$H$36"}</definedName>
    <definedName name="________HGP1010" localSheetId="5" hidden="1">{"'Sheet1'!$A$1:$H$36"}</definedName>
    <definedName name="________HGP1010" localSheetId="7" hidden="1">{"'Sheet1'!$A$1:$H$36"}</definedName>
    <definedName name="________HGP1010" localSheetId="8" hidden="1">{"'Sheet1'!$A$1:$H$36"}</definedName>
    <definedName name="________HGP1010" hidden="1">{"'Sheet1'!$A$1:$H$36"}</definedName>
    <definedName name="_______H922" localSheetId="0" hidden="1">{"'Sheet1'!$A$1:$H$36"}</definedName>
    <definedName name="_______H922" localSheetId="1" hidden="1">{"'Sheet1'!$A$1:$H$36"}</definedName>
    <definedName name="_______H922" localSheetId="2" hidden="1">{"'Sheet1'!$A$1:$H$36"}</definedName>
    <definedName name="_______H922" localSheetId="3" hidden="1">{"'Sheet1'!$A$1:$H$36"}</definedName>
    <definedName name="_______H922" localSheetId="4" hidden="1">{"'Sheet1'!$A$1:$H$36"}</definedName>
    <definedName name="_______H922" localSheetId="6" hidden="1">{"'Sheet1'!$A$1:$H$36"}</definedName>
    <definedName name="_______H922" localSheetId="5" hidden="1">{"'Sheet1'!$A$1:$H$36"}</definedName>
    <definedName name="_______H922" localSheetId="7" hidden="1">{"'Sheet1'!$A$1:$H$36"}</definedName>
    <definedName name="_______H922" localSheetId="8" hidden="1">{"'Sheet1'!$A$1:$H$36"}</definedName>
    <definedName name="_______H922" hidden="1">{"'Sheet1'!$A$1:$H$36"}</definedName>
    <definedName name="_______H930" localSheetId="0" hidden="1">{"'Sheet1'!$A$1:$H$36"}</definedName>
    <definedName name="_______H930" localSheetId="1" hidden="1">{"'Sheet1'!$A$1:$H$36"}</definedName>
    <definedName name="_______H930" localSheetId="2" hidden="1">{"'Sheet1'!$A$1:$H$36"}</definedName>
    <definedName name="_______H930" localSheetId="3" hidden="1">{"'Sheet1'!$A$1:$H$36"}</definedName>
    <definedName name="_______H930" localSheetId="4" hidden="1">{"'Sheet1'!$A$1:$H$36"}</definedName>
    <definedName name="_______H930" localSheetId="6" hidden="1">{"'Sheet1'!$A$1:$H$36"}</definedName>
    <definedName name="_______H930" localSheetId="5" hidden="1">{"'Sheet1'!$A$1:$H$36"}</definedName>
    <definedName name="_______H930" localSheetId="7" hidden="1">{"'Sheet1'!$A$1:$H$36"}</definedName>
    <definedName name="_______H930" localSheetId="8" hidden="1">{"'Sheet1'!$A$1:$H$36"}</definedName>
    <definedName name="_______H930" hidden="1">{"'Sheet1'!$A$1:$H$36"}</definedName>
    <definedName name="_______HGP1010" localSheetId="0" hidden="1">{"'Sheet1'!$A$1:$H$36"}</definedName>
    <definedName name="_______HGP1010" localSheetId="1" hidden="1">{"'Sheet1'!$A$1:$H$36"}</definedName>
    <definedName name="_______HGP1010" localSheetId="2" hidden="1">{"'Sheet1'!$A$1:$H$36"}</definedName>
    <definedName name="_______HGP1010" localSheetId="3" hidden="1">{"'Sheet1'!$A$1:$H$36"}</definedName>
    <definedName name="_______HGP1010" localSheetId="4" hidden="1">{"'Sheet1'!$A$1:$H$36"}</definedName>
    <definedName name="_______HGP1010" localSheetId="6" hidden="1">{"'Sheet1'!$A$1:$H$36"}</definedName>
    <definedName name="_______HGP1010" localSheetId="5" hidden="1">{"'Sheet1'!$A$1:$H$36"}</definedName>
    <definedName name="_______HGP1010" localSheetId="7" hidden="1">{"'Sheet1'!$A$1:$H$36"}</definedName>
    <definedName name="_______HGP1010" localSheetId="8" hidden="1">{"'Sheet1'!$A$1:$H$36"}</definedName>
    <definedName name="_______HGP1010" hidden="1">{"'Sheet1'!$A$1:$H$36"}</definedName>
    <definedName name="______H922" localSheetId="0" hidden="1">{"'Sheet1'!$A$1:$H$36"}</definedName>
    <definedName name="______H922" localSheetId="1" hidden="1">{"'Sheet1'!$A$1:$H$36"}</definedName>
    <definedName name="______H922" localSheetId="2" hidden="1">{"'Sheet1'!$A$1:$H$36"}</definedName>
    <definedName name="______H922" localSheetId="3" hidden="1">{"'Sheet1'!$A$1:$H$36"}</definedName>
    <definedName name="______H922" localSheetId="4" hidden="1">{"'Sheet1'!$A$1:$H$36"}</definedName>
    <definedName name="______H922" localSheetId="6" hidden="1">{"'Sheet1'!$A$1:$H$36"}</definedName>
    <definedName name="______H922" localSheetId="5" hidden="1">{"'Sheet1'!$A$1:$H$36"}</definedName>
    <definedName name="______H922" localSheetId="7" hidden="1">{"'Sheet1'!$A$1:$H$36"}</definedName>
    <definedName name="______H922" localSheetId="8" hidden="1">{"'Sheet1'!$A$1:$H$36"}</definedName>
    <definedName name="______H922" hidden="1">{"'Sheet1'!$A$1:$H$36"}</definedName>
    <definedName name="______H930" localSheetId="0" hidden="1">{"'Sheet1'!$A$1:$H$36"}</definedName>
    <definedName name="______H930" localSheetId="1" hidden="1">{"'Sheet1'!$A$1:$H$36"}</definedName>
    <definedName name="______H930" localSheetId="2" hidden="1">{"'Sheet1'!$A$1:$H$36"}</definedName>
    <definedName name="______H930" localSheetId="3" hidden="1">{"'Sheet1'!$A$1:$H$36"}</definedName>
    <definedName name="______H930" localSheetId="4" hidden="1">{"'Sheet1'!$A$1:$H$36"}</definedName>
    <definedName name="______H930" localSheetId="6" hidden="1">{"'Sheet1'!$A$1:$H$36"}</definedName>
    <definedName name="______H930" localSheetId="5" hidden="1">{"'Sheet1'!$A$1:$H$36"}</definedName>
    <definedName name="______H930" localSheetId="7" hidden="1">{"'Sheet1'!$A$1:$H$36"}</definedName>
    <definedName name="______H930" localSheetId="8" hidden="1">{"'Sheet1'!$A$1:$H$36"}</definedName>
    <definedName name="______H930" hidden="1">{"'Sheet1'!$A$1:$H$36"}</definedName>
    <definedName name="______HGP1010" localSheetId="0" hidden="1">{"'Sheet1'!$A$1:$H$36"}</definedName>
    <definedName name="______HGP1010" localSheetId="1" hidden="1">{"'Sheet1'!$A$1:$H$36"}</definedName>
    <definedName name="______HGP1010" localSheetId="2" hidden="1">{"'Sheet1'!$A$1:$H$36"}</definedName>
    <definedName name="______HGP1010" localSheetId="3" hidden="1">{"'Sheet1'!$A$1:$H$36"}</definedName>
    <definedName name="______HGP1010" localSheetId="4" hidden="1">{"'Sheet1'!$A$1:$H$36"}</definedName>
    <definedName name="______HGP1010" localSheetId="6" hidden="1">{"'Sheet1'!$A$1:$H$36"}</definedName>
    <definedName name="______HGP1010" localSheetId="5" hidden="1">{"'Sheet1'!$A$1:$H$36"}</definedName>
    <definedName name="______HGP1010" localSheetId="7" hidden="1">{"'Sheet1'!$A$1:$H$36"}</definedName>
    <definedName name="______HGP1010" localSheetId="8" hidden="1">{"'Sheet1'!$A$1:$H$36"}</definedName>
    <definedName name="______HGP1010" hidden="1">{"'Sheet1'!$A$1:$H$36"}</definedName>
    <definedName name="_____H922" localSheetId="0" hidden="1">{"'Sheet1'!$A$1:$H$36"}</definedName>
    <definedName name="_____H922" localSheetId="1" hidden="1">{"'Sheet1'!$A$1:$H$36"}</definedName>
    <definedName name="_____H922" localSheetId="2" hidden="1">{"'Sheet1'!$A$1:$H$36"}</definedName>
    <definedName name="_____H922" localSheetId="3" hidden="1">{"'Sheet1'!$A$1:$H$36"}</definedName>
    <definedName name="_____H922" localSheetId="4" hidden="1">{"'Sheet1'!$A$1:$H$36"}</definedName>
    <definedName name="_____H922" localSheetId="6" hidden="1">{"'Sheet1'!$A$1:$H$36"}</definedName>
    <definedName name="_____H922" localSheetId="5" hidden="1">{"'Sheet1'!$A$1:$H$36"}</definedName>
    <definedName name="_____H922" localSheetId="7" hidden="1">{"'Sheet1'!$A$1:$H$36"}</definedName>
    <definedName name="_____H922" localSheetId="8" hidden="1">{"'Sheet1'!$A$1:$H$36"}</definedName>
    <definedName name="_____H922" hidden="1">{"'Sheet1'!$A$1:$H$36"}</definedName>
    <definedName name="_____H930" localSheetId="0" hidden="1">{"'Sheet1'!$A$1:$H$36"}</definedName>
    <definedName name="_____H930" localSheetId="1" hidden="1">{"'Sheet1'!$A$1:$H$36"}</definedName>
    <definedName name="_____H930" localSheetId="2" hidden="1">{"'Sheet1'!$A$1:$H$36"}</definedName>
    <definedName name="_____H930" localSheetId="3" hidden="1">{"'Sheet1'!$A$1:$H$36"}</definedName>
    <definedName name="_____H930" localSheetId="4" hidden="1">{"'Sheet1'!$A$1:$H$36"}</definedName>
    <definedName name="_____H930" localSheetId="6" hidden="1">{"'Sheet1'!$A$1:$H$36"}</definedName>
    <definedName name="_____H930" localSheetId="5" hidden="1">{"'Sheet1'!$A$1:$H$36"}</definedName>
    <definedName name="_____H930" localSheetId="7" hidden="1">{"'Sheet1'!$A$1:$H$36"}</definedName>
    <definedName name="_____H930" localSheetId="8" hidden="1">{"'Sheet1'!$A$1:$H$36"}</definedName>
    <definedName name="_____H930" hidden="1">{"'Sheet1'!$A$1:$H$36"}</definedName>
    <definedName name="_____HGP1010" localSheetId="0" hidden="1">{"'Sheet1'!$A$1:$H$36"}</definedName>
    <definedName name="_____HGP1010" localSheetId="1" hidden="1">{"'Sheet1'!$A$1:$H$36"}</definedName>
    <definedName name="_____HGP1010" localSheetId="2" hidden="1">{"'Sheet1'!$A$1:$H$36"}</definedName>
    <definedName name="_____HGP1010" localSheetId="3" hidden="1">{"'Sheet1'!$A$1:$H$36"}</definedName>
    <definedName name="_____HGP1010" localSheetId="4" hidden="1">{"'Sheet1'!$A$1:$H$36"}</definedName>
    <definedName name="_____HGP1010" localSheetId="6" hidden="1">{"'Sheet1'!$A$1:$H$36"}</definedName>
    <definedName name="_____HGP1010" localSheetId="5" hidden="1">{"'Sheet1'!$A$1:$H$36"}</definedName>
    <definedName name="_____HGP1010" localSheetId="7" hidden="1">{"'Sheet1'!$A$1:$H$36"}</definedName>
    <definedName name="_____HGP1010" localSheetId="8" hidden="1">{"'Sheet1'!$A$1:$H$36"}</definedName>
    <definedName name="_____HGP1010" hidden="1">{"'Sheet1'!$A$1:$H$36"}</definedName>
    <definedName name="____H922" localSheetId="0" hidden="1">{"'Sheet1'!$A$1:$H$36"}</definedName>
    <definedName name="____H922" localSheetId="1" hidden="1">{"'Sheet1'!$A$1:$H$36"}</definedName>
    <definedName name="____H922" localSheetId="2" hidden="1">{"'Sheet1'!$A$1:$H$36"}</definedName>
    <definedName name="____H922" localSheetId="3" hidden="1">{"'Sheet1'!$A$1:$H$36"}</definedName>
    <definedName name="____H922" localSheetId="4" hidden="1">{"'Sheet1'!$A$1:$H$36"}</definedName>
    <definedName name="____H922" localSheetId="6" hidden="1">{"'Sheet1'!$A$1:$H$36"}</definedName>
    <definedName name="____H922" localSheetId="5" hidden="1">{"'Sheet1'!$A$1:$H$36"}</definedName>
    <definedName name="____H922" localSheetId="7" hidden="1">{"'Sheet1'!$A$1:$H$36"}</definedName>
    <definedName name="____H922" localSheetId="8" hidden="1">{"'Sheet1'!$A$1:$H$36"}</definedName>
    <definedName name="____H922" hidden="1">{"'Sheet1'!$A$1:$H$36"}</definedName>
    <definedName name="____H930" localSheetId="0" hidden="1">{"'Sheet1'!$A$1:$H$36"}</definedName>
    <definedName name="____H930" localSheetId="1" hidden="1">{"'Sheet1'!$A$1:$H$36"}</definedName>
    <definedName name="____H930" localSheetId="2" hidden="1">{"'Sheet1'!$A$1:$H$36"}</definedName>
    <definedName name="____H930" localSheetId="3" hidden="1">{"'Sheet1'!$A$1:$H$36"}</definedName>
    <definedName name="____H930" localSheetId="4" hidden="1">{"'Sheet1'!$A$1:$H$36"}</definedName>
    <definedName name="____H930" localSheetId="6" hidden="1">{"'Sheet1'!$A$1:$H$36"}</definedName>
    <definedName name="____H930" localSheetId="5" hidden="1">{"'Sheet1'!$A$1:$H$36"}</definedName>
    <definedName name="____H930" localSheetId="7" hidden="1">{"'Sheet1'!$A$1:$H$36"}</definedName>
    <definedName name="____H930" localSheetId="8" hidden="1">{"'Sheet1'!$A$1:$H$36"}</definedName>
    <definedName name="____H930" hidden="1">{"'Sheet1'!$A$1:$H$36"}</definedName>
    <definedName name="____HGP1010" localSheetId="0" hidden="1">{"'Sheet1'!$A$1:$H$36"}</definedName>
    <definedName name="____HGP1010" localSheetId="1" hidden="1">{"'Sheet1'!$A$1:$H$36"}</definedName>
    <definedName name="____HGP1010" localSheetId="2" hidden="1">{"'Sheet1'!$A$1:$H$36"}</definedName>
    <definedName name="____HGP1010" localSheetId="3" hidden="1">{"'Sheet1'!$A$1:$H$36"}</definedName>
    <definedName name="____HGP1010" localSheetId="4" hidden="1">{"'Sheet1'!$A$1:$H$36"}</definedName>
    <definedName name="____HGP1010" localSheetId="6" hidden="1">{"'Sheet1'!$A$1:$H$36"}</definedName>
    <definedName name="____HGP1010" localSheetId="5" hidden="1">{"'Sheet1'!$A$1:$H$36"}</definedName>
    <definedName name="____HGP1010" localSheetId="7" hidden="1">{"'Sheet1'!$A$1:$H$36"}</definedName>
    <definedName name="____HGP1010" localSheetId="8" hidden="1">{"'Sheet1'!$A$1:$H$36"}</definedName>
    <definedName name="____HGP1010" hidden="1">{"'Sheet1'!$A$1:$H$36"}</definedName>
    <definedName name="___HGP1010" localSheetId="0" hidden="1">{"'Sheet1'!$A$1:$H$36"}</definedName>
    <definedName name="___HGP1010" localSheetId="1" hidden="1">{"'Sheet1'!$A$1:$H$36"}</definedName>
    <definedName name="___HGP1010" localSheetId="2" hidden="1">{"'Sheet1'!$A$1:$H$36"}</definedName>
    <definedName name="___HGP1010" localSheetId="3" hidden="1">{"'Sheet1'!$A$1:$H$36"}</definedName>
    <definedName name="___HGP1010" localSheetId="4" hidden="1">{"'Sheet1'!$A$1:$H$36"}</definedName>
    <definedName name="___HGP1010" localSheetId="6" hidden="1">{"'Sheet1'!$A$1:$H$36"}</definedName>
    <definedName name="___HGP1010" localSheetId="5" hidden="1">{"'Sheet1'!$A$1:$H$36"}</definedName>
    <definedName name="___HGP1010" localSheetId="7" hidden="1">{"'Sheet1'!$A$1:$H$36"}</definedName>
    <definedName name="___HGP1010" localSheetId="8" hidden="1">{"'Sheet1'!$A$1:$H$36"}</definedName>
    <definedName name="___HGP1010" hidden="1">{"'Sheet1'!$A$1:$H$36"}</definedName>
    <definedName name="___thinh1993" localSheetId="1" hidden="1">{"'Sheet1'!$A$1:$H$36"}</definedName>
    <definedName name="___thinh1993" localSheetId="8" hidden="1">{"'Sheet1'!$A$1:$H$36"}</definedName>
    <definedName name="___thinh1993" hidden="1">{"'Sheet1'!$A$1:$H$36"}</definedName>
    <definedName name="__H922" localSheetId="0" hidden="1">{"'Sheet1'!$A$1:$H$36"}</definedName>
    <definedName name="__H922" localSheetId="1" hidden="1">{"'Sheet1'!$A$1:$H$36"}</definedName>
    <definedName name="__H922" localSheetId="2" hidden="1">{"'Sheet1'!$A$1:$H$36"}</definedName>
    <definedName name="__H922" localSheetId="3" hidden="1">{"'Sheet1'!$A$1:$H$36"}</definedName>
    <definedName name="__H922" localSheetId="4" hidden="1">{"'Sheet1'!$A$1:$H$36"}</definedName>
    <definedName name="__H922" localSheetId="6" hidden="1">{"'Sheet1'!$A$1:$H$36"}</definedName>
    <definedName name="__H922" localSheetId="5" hidden="1">{"'Sheet1'!$A$1:$H$36"}</definedName>
    <definedName name="__H922" localSheetId="7" hidden="1">{"'Sheet1'!$A$1:$H$36"}</definedName>
    <definedName name="__H922" localSheetId="8" hidden="1">{"'Sheet1'!$A$1:$H$36"}</definedName>
    <definedName name="__H922" hidden="1">{"'Sheet1'!$A$1:$H$36"}</definedName>
    <definedName name="__H930" localSheetId="0" hidden="1">{"'Sheet1'!$A$1:$H$36"}</definedName>
    <definedName name="__H930" localSheetId="1" hidden="1">{"'Sheet1'!$A$1:$H$36"}</definedName>
    <definedName name="__H930" localSheetId="2" hidden="1">{"'Sheet1'!$A$1:$H$36"}</definedName>
    <definedName name="__H930" localSheetId="3" hidden="1">{"'Sheet1'!$A$1:$H$36"}</definedName>
    <definedName name="__H930" localSheetId="4" hidden="1">{"'Sheet1'!$A$1:$H$36"}</definedName>
    <definedName name="__H930" localSheetId="6" hidden="1">{"'Sheet1'!$A$1:$H$36"}</definedName>
    <definedName name="__H930" localSheetId="5" hidden="1">{"'Sheet1'!$A$1:$H$36"}</definedName>
    <definedName name="__H930" localSheetId="7" hidden="1">{"'Sheet1'!$A$1:$H$36"}</definedName>
    <definedName name="__H930" localSheetId="8" hidden="1">{"'Sheet1'!$A$1:$H$36"}</definedName>
    <definedName name="__H930" hidden="1">{"'Sheet1'!$A$1:$H$36"}</definedName>
    <definedName name="__HGP1010" localSheetId="0" hidden="1">{"'Sheet1'!$A$1:$H$36"}</definedName>
    <definedName name="__HGP1010" localSheetId="1" hidden="1">{"'Sheet1'!$A$1:$H$36"}</definedName>
    <definedName name="__HGP1010" localSheetId="2" hidden="1">{"'Sheet1'!$A$1:$H$36"}</definedName>
    <definedName name="__HGP1010" localSheetId="3" hidden="1">{"'Sheet1'!$A$1:$H$36"}</definedName>
    <definedName name="__HGP1010" localSheetId="4" hidden="1">{"'Sheet1'!$A$1:$H$36"}</definedName>
    <definedName name="__HGP1010" localSheetId="6" hidden="1">{"'Sheet1'!$A$1:$H$36"}</definedName>
    <definedName name="__HGP1010" localSheetId="5" hidden="1">{"'Sheet1'!$A$1:$H$36"}</definedName>
    <definedName name="__HGP1010" localSheetId="7" hidden="1">{"'Sheet1'!$A$1:$H$36"}</definedName>
    <definedName name="__HGP1010" localSheetId="8" hidden="1">{"'Sheet1'!$A$1:$H$36"}</definedName>
    <definedName name="__HGP1010" hidden="1">{"'Sheet1'!$A$1:$H$36"}</definedName>
    <definedName name="_1231231" localSheetId="1" hidden="1">{"'Sheet1'!$A$1:$H$36"}</definedName>
    <definedName name="_1231231" localSheetId="8" hidden="1">{"'Sheet1'!$A$1:$H$36"}</definedName>
    <definedName name="_1231231" hidden="1">{"'Sheet1'!$A$1:$H$36"}</definedName>
    <definedName name="_188H922_" localSheetId="0" hidden="1">{"'Sheet1'!$A$1:$H$36"}</definedName>
    <definedName name="_188H922_" localSheetId="1" hidden="1">{"'Sheet1'!$A$1:$H$36"}</definedName>
    <definedName name="_188H922_" localSheetId="2" hidden="1">{"'Sheet1'!$A$1:$H$36"}</definedName>
    <definedName name="_188H922_" localSheetId="3" hidden="1">{"'Sheet1'!$A$1:$H$36"}</definedName>
    <definedName name="_188H922_" localSheetId="4" hidden="1">{"'Sheet1'!$A$1:$H$36"}</definedName>
    <definedName name="_188H922_" localSheetId="6" hidden="1">{"'Sheet1'!$A$1:$H$36"}</definedName>
    <definedName name="_188H922_" localSheetId="5" hidden="1">{"'Sheet1'!$A$1:$H$36"}</definedName>
    <definedName name="_188H922_" localSheetId="7" hidden="1">{"'Sheet1'!$A$1:$H$36"}</definedName>
    <definedName name="_188H922_" localSheetId="8" hidden="1">{"'Sheet1'!$A$1:$H$36"}</definedName>
    <definedName name="_188H922_" hidden="1">{"'Sheet1'!$A$1:$H$36"}</definedName>
    <definedName name="_196H930_" localSheetId="0" hidden="1">{"'Sheet1'!$A$1:$H$36"}</definedName>
    <definedName name="_196H930_" localSheetId="1" hidden="1">{"'Sheet1'!$A$1:$H$36"}</definedName>
    <definedName name="_196H930_" localSheetId="2" hidden="1">{"'Sheet1'!$A$1:$H$36"}</definedName>
    <definedName name="_196H930_" localSheetId="3" hidden="1">{"'Sheet1'!$A$1:$H$36"}</definedName>
    <definedName name="_196H930_" localSheetId="4" hidden="1">{"'Sheet1'!$A$1:$H$36"}</definedName>
    <definedName name="_196H930_" localSheetId="6" hidden="1">{"'Sheet1'!$A$1:$H$36"}</definedName>
    <definedName name="_196H930_" localSheetId="5" hidden="1">{"'Sheet1'!$A$1:$H$36"}</definedName>
    <definedName name="_196H930_" localSheetId="7" hidden="1">{"'Sheet1'!$A$1:$H$36"}</definedName>
    <definedName name="_196H930_" localSheetId="8" hidden="1">{"'Sheet1'!$A$1:$H$36"}</definedName>
    <definedName name="_196H930_" hidden="1">{"'Sheet1'!$A$1:$H$36"}</definedName>
    <definedName name="_1HR400_" localSheetId="0" hidden="1">{"'0808_월별 (2)'!$A$2:$T$28"}</definedName>
    <definedName name="_1HR400_" localSheetId="1" hidden="1">{"'0808_월별 (2)'!$A$2:$T$28"}</definedName>
    <definedName name="_1HR400_" localSheetId="2" hidden="1">{"'0808_월별 (2)'!$A$2:$T$28"}</definedName>
    <definedName name="_1HR400_" localSheetId="3" hidden="1">{"'0808_월별 (2)'!$A$2:$T$28"}</definedName>
    <definedName name="_1HR400_" localSheetId="4" hidden="1">{"'0808_월별 (2)'!$A$2:$T$28"}</definedName>
    <definedName name="_1HR400_" localSheetId="6" hidden="1">{"'0808_월별 (2)'!$A$2:$T$28"}</definedName>
    <definedName name="_1HR400_" localSheetId="5" hidden="1">{"'0808_월별 (2)'!$A$2:$T$28"}</definedName>
    <definedName name="_1HR400_" localSheetId="7" hidden="1">{"'0808_월별 (2)'!$A$2:$T$28"}</definedName>
    <definedName name="_1HR400_" localSheetId="8" hidden="1">{"'0808_월별 (2)'!$A$2:$T$28"}</definedName>
    <definedName name="_1HR400_" hidden="1">{"'0808_월별 (2)'!$A$2:$T$28"}</definedName>
    <definedName name="_2__123Graph_ACHART_1" hidden="1">'[1]Shear Graph'!$B$25:$B$34</definedName>
    <definedName name="_4__123Graph_ACHART_4" hidden="1">[1]Recovery!$C$5:$C$16</definedName>
    <definedName name="_5__123Graph_ACHART_5" hidden="1">[1]Recovery!$E$5:$E$16</definedName>
    <definedName name="_6__123Graph_BCHART_1" hidden="1">'[1]Shear Graph'!$AD$25:$AD$36</definedName>
    <definedName name="_8__123Graph_CCHART_1" hidden="1">'[1]Shear Graph'!$D$25:$D$34</definedName>
    <definedName name="_Dist_Bin" localSheetId="0" hidden="1">[2]ppk!#REF!</definedName>
    <definedName name="_Dist_Bin" localSheetId="2" hidden="1">[2]ppk!#REF!</definedName>
    <definedName name="_Dist_Bin" localSheetId="3" hidden="1">[2]ppk!#REF!</definedName>
    <definedName name="_Dist_Bin" localSheetId="4" hidden="1">[2]ppk!#REF!</definedName>
    <definedName name="_Dist_Bin" localSheetId="6" hidden="1">[2]ppk!#REF!</definedName>
    <definedName name="_Dist_Bin" localSheetId="5" hidden="1">[2]ppk!#REF!</definedName>
    <definedName name="_Dist_Bin" localSheetId="7" hidden="1">[2]ppk!#REF!</definedName>
    <definedName name="_Dist_Bin" hidden="1">[2]ppk!#REF!</definedName>
    <definedName name="_Fill" localSheetId="0" hidden="1">#REF!</definedName>
    <definedName name="_Fill" localSheetId="2" hidden="1">#REF!</definedName>
    <definedName name="_Fill" localSheetId="3" hidden="1">#REF!</definedName>
    <definedName name="_Fill" localSheetId="4" hidden="1">#REF!</definedName>
    <definedName name="_Fill" localSheetId="6" hidden="1">#REF!</definedName>
    <definedName name="_Fill" localSheetId="5" hidden="1">#REF!</definedName>
    <definedName name="_Fill" localSheetId="7" hidden="1">#REF!</definedName>
    <definedName name="_Fill" hidden="1">#REF!</definedName>
    <definedName name="_xlnm._FilterDatabase" localSheetId="9" hidden="1">'Q-Map'!$G$1:$W$6</definedName>
    <definedName name="_H922" localSheetId="0" hidden="1">{"'Sheet1'!$A$1:$H$36"}</definedName>
    <definedName name="_H922" localSheetId="1" hidden="1">{"'Sheet1'!$A$1:$H$36"}</definedName>
    <definedName name="_H922" localSheetId="2" hidden="1">{"'Sheet1'!$A$1:$H$36"}</definedName>
    <definedName name="_H922" localSheetId="3" hidden="1">{"'Sheet1'!$A$1:$H$36"}</definedName>
    <definedName name="_H922" localSheetId="4" hidden="1">{"'Sheet1'!$A$1:$H$36"}</definedName>
    <definedName name="_H922" localSheetId="6" hidden="1">{"'Sheet1'!$A$1:$H$36"}</definedName>
    <definedName name="_H922" localSheetId="5" hidden="1">{"'Sheet1'!$A$1:$H$36"}</definedName>
    <definedName name="_H922" localSheetId="7" hidden="1">{"'Sheet1'!$A$1:$H$36"}</definedName>
    <definedName name="_H922" localSheetId="8" hidden="1">{"'Sheet1'!$A$1:$H$36"}</definedName>
    <definedName name="_H922" hidden="1">{"'Sheet1'!$A$1:$H$36"}</definedName>
    <definedName name="_H930" localSheetId="0" hidden="1">{"'Sheet1'!$A$1:$H$36"}</definedName>
    <definedName name="_H930" localSheetId="1" hidden="1">{"'Sheet1'!$A$1:$H$36"}</definedName>
    <definedName name="_H930" localSheetId="2" hidden="1">{"'Sheet1'!$A$1:$H$36"}</definedName>
    <definedName name="_H930" localSheetId="3" hidden="1">{"'Sheet1'!$A$1:$H$36"}</definedName>
    <definedName name="_H930" localSheetId="4" hidden="1">{"'Sheet1'!$A$1:$H$36"}</definedName>
    <definedName name="_H930" localSheetId="6" hidden="1">{"'Sheet1'!$A$1:$H$36"}</definedName>
    <definedName name="_H930" localSheetId="5" hidden="1">{"'Sheet1'!$A$1:$H$36"}</definedName>
    <definedName name="_H930" localSheetId="7" hidden="1">{"'Sheet1'!$A$1:$H$36"}</definedName>
    <definedName name="_H930" localSheetId="8" hidden="1">{"'Sheet1'!$A$1:$H$36"}</definedName>
    <definedName name="_H930" hidden="1">{"'Sheet1'!$A$1:$H$36"}</definedName>
    <definedName name="_HGP1010" localSheetId="0" hidden="1">{"'Sheet1'!$A$1:$H$36"}</definedName>
    <definedName name="_HGP1010" localSheetId="1" hidden="1">{"'Sheet1'!$A$1:$H$36"}</definedName>
    <definedName name="_HGP1010" localSheetId="2" hidden="1">{"'Sheet1'!$A$1:$H$36"}</definedName>
    <definedName name="_HGP1010" localSheetId="3" hidden="1">{"'Sheet1'!$A$1:$H$36"}</definedName>
    <definedName name="_HGP1010" localSheetId="4" hidden="1">{"'Sheet1'!$A$1:$H$36"}</definedName>
    <definedName name="_HGP1010" localSheetId="6" hidden="1">{"'Sheet1'!$A$1:$H$36"}</definedName>
    <definedName name="_HGP1010" localSheetId="5" hidden="1">{"'Sheet1'!$A$1:$H$36"}</definedName>
    <definedName name="_HGP1010" localSheetId="7" hidden="1">{"'Sheet1'!$A$1:$H$36"}</definedName>
    <definedName name="_HGP1010" localSheetId="8" hidden="1">{"'Sheet1'!$A$1:$H$36"}</definedName>
    <definedName name="_HGP1010" hidden="1">{"'Sheet1'!$A$1:$H$36"}</definedName>
    <definedName name="_Order1" hidden="1">255</definedName>
    <definedName name="_Order2" hidden="1">255</definedName>
    <definedName name="a" localSheetId="0" hidden="1">{"'0808_월별 (2)'!$A$2:$T$28"}</definedName>
    <definedName name="a" localSheetId="2" hidden="1">{"'0808_월별 (2)'!$A$2:$T$28"}</definedName>
    <definedName name="a" localSheetId="3" hidden="1">{"'0808_월별 (2)'!$A$2:$T$28"}</definedName>
    <definedName name="a" localSheetId="4" hidden="1">{"'0808_월별 (2)'!$A$2:$T$28"}</definedName>
    <definedName name="a" localSheetId="5" hidden="1">{"'0808_월별 (2)'!$A$2:$T$28"}</definedName>
    <definedName name="a" hidden="1">{"'0808_월별 (2)'!$A$2:$T$28"}</definedName>
    <definedName name="aa" localSheetId="1" hidden="1">{"'Sheet1'!$A$1:$H$36"}</definedName>
    <definedName name="aa" localSheetId="8" hidden="1">{"'Sheet1'!$A$1:$H$36"}</definedName>
    <definedName name="aa" hidden="1">{"'Sheet1'!$A$1:$H$36"}</definedName>
    <definedName name="aaasfddf" localSheetId="0" hidden="1">{"'0808_월별 (2)'!$A$2:$T$28"}</definedName>
    <definedName name="aaasfddf" localSheetId="2" hidden="1">{"'0808_월별 (2)'!$A$2:$T$28"}</definedName>
    <definedName name="aaasfddf" localSheetId="3" hidden="1">{"'0808_월별 (2)'!$A$2:$T$28"}</definedName>
    <definedName name="aaasfddf" localSheetId="4" hidden="1">{"'0808_월별 (2)'!$A$2:$T$28"}</definedName>
    <definedName name="aaasfddf" localSheetId="5" hidden="1">{"'0808_월별 (2)'!$A$2:$T$28"}</definedName>
    <definedName name="aaasfddf" hidden="1">{"'0808_월별 (2)'!$A$2:$T$28"}</definedName>
    <definedName name="Access_Button" hidden="1">"업체현황_카드발송_List"</definedName>
    <definedName name="Access_Button1" hidden="1">"업체현황_카드발송_List"</definedName>
    <definedName name="Access_Button2" hidden="1">"업체현황_카드발송_List"</definedName>
    <definedName name="Access_Button3" hidden="1">"카드발송_카드발송_List1"</definedName>
    <definedName name="Access_Button4" hidden="1">"업체현황_카드발송_List"</definedName>
    <definedName name="ACCLINK.XLS_Localization_Table_List" hidden="1">"$A$1:$B$11"</definedName>
    <definedName name="ACCLINK.XLS_Localization_Table_List1" hidden="1">"$A$13:$B$31"</definedName>
    <definedName name="ACCLINK.XLS_Localization_Table_List10" hidden="1">"$A$13:$B$33"</definedName>
    <definedName name="ACCLINK.XLS_Localization_Table_List11" hidden="1">"$A$13:$B$33"</definedName>
    <definedName name="ACCLINK.XLS_Localization_Table_List12" hidden="1">"$A$13:$B$33"</definedName>
    <definedName name="ACCLINK.XLS_Localization_Table_List13" hidden="1">"$A$13:$B$33"</definedName>
    <definedName name="ACCLINK.XLS_Localization_Table_List14" hidden="1">"$A$13:$B$33"</definedName>
    <definedName name="ACCLINK.XLS_Localization_Table_List15" hidden="1">"$A$13:$B$33"</definedName>
    <definedName name="ACCLINK.XLS_Localization_Table_List16" hidden="1">"$A$13:$B$33"</definedName>
    <definedName name="ACCLINK.XLS_Localization_Table_List17" hidden="1">"$A$13:$B$33"</definedName>
    <definedName name="ACCLINK.XLS_Localization_Table_List18" hidden="1">"$A$13:$B$33"</definedName>
    <definedName name="ACCLINK.XLS_Localization_Table_List19" hidden="1">"$A$13:$B$33"</definedName>
    <definedName name="ACCLINK.XLS_Localization_Table_List2" hidden="1">"$A$13:$B$31"</definedName>
    <definedName name="ACCLINK.XLS_Localization_Table_List3" hidden="1">"$A$13:$B$31"</definedName>
    <definedName name="ACCLINK.XLS_Localization_Table_List4" hidden="1">"$A$13:$B$31"</definedName>
    <definedName name="ACCLINK.XLS_Localization_Table_List5" hidden="1">"$A$13:$B$31"</definedName>
    <definedName name="ACCLINK.XLS_Localization_Table_List6" hidden="1">"$A$13:$B$31"</definedName>
    <definedName name="ACCLINK.XLS_Localization_Table_List7" hidden="1">"$A$13:$B$31"</definedName>
    <definedName name="ACCLINK.XLS_Localization_Table_List8" hidden="1">"$A$13:$B$31"</definedName>
    <definedName name="ACCLINK.XLS_Localization_Table_List9" hidden="1">"$A$13:$B$33"</definedName>
    <definedName name="anscount" hidden="1">4</definedName>
    <definedName name="asac" localSheetId="0" hidden="1">#REF!</definedName>
    <definedName name="asac" localSheetId="2" hidden="1">#REF!</definedName>
    <definedName name="asac" localSheetId="3" hidden="1">#REF!</definedName>
    <definedName name="asac" localSheetId="4" hidden="1">#REF!</definedName>
    <definedName name="asac" localSheetId="6" hidden="1">#REF!</definedName>
    <definedName name="asac" localSheetId="5" hidden="1">#REF!</definedName>
    <definedName name="asac" localSheetId="7" hidden="1">#REF!</definedName>
    <definedName name="asac" hidden="1">#REF!</definedName>
    <definedName name="CHANGER" localSheetId="0" hidden="1">{"'Sheet1'!$A$1:$H$36"}</definedName>
    <definedName name="CHANGER" localSheetId="1" hidden="1">{"'Sheet1'!$A$1:$H$36"}</definedName>
    <definedName name="CHANGER" localSheetId="2" hidden="1">{"'Sheet1'!$A$1:$H$36"}</definedName>
    <definedName name="CHANGER" localSheetId="3" hidden="1">{"'Sheet1'!$A$1:$H$36"}</definedName>
    <definedName name="CHANGER" localSheetId="4" hidden="1">{"'Sheet1'!$A$1:$H$36"}</definedName>
    <definedName name="CHANGER" localSheetId="6" hidden="1">{"'Sheet1'!$A$1:$H$36"}</definedName>
    <definedName name="CHANGER" localSheetId="5" hidden="1">{"'Sheet1'!$A$1:$H$36"}</definedName>
    <definedName name="CHANGER" localSheetId="7" hidden="1">{"'Sheet1'!$A$1:$H$36"}</definedName>
    <definedName name="CHANGER" localSheetId="8" hidden="1">{"'Sheet1'!$A$1:$H$36"}</definedName>
    <definedName name="CHANGER" hidden="1">{"'Sheet1'!$A$1:$H$36"}</definedName>
    <definedName name="Changerr" localSheetId="1" hidden="1">{"'Sheet1'!$A$1:$H$36"}</definedName>
    <definedName name="Changerr" localSheetId="8" hidden="1">{"'Sheet1'!$A$1:$H$36"}</definedName>
    <definedName name="Changerr" hidden="1">{"'Sheet1'!$A$1:$H$36"}</definedName>
    <definedName name="company_요약" localSheetId="0" hidden="1">{"'0808_월별 (2)'!$A$2:$T$28"}</definedName>
    <definedName name="company_요약" localSheetId="1" hidden="1">{"'0808_월별 (2)'!$A$2:$T$28"}</definedName>
    <definedName name="company_요약" localSheetId="2" hidden="1">{"'0808_월별 (2)'!$A$2:$T$28"}</definedName>
    <definedName name="company_요약" localSheetId="3" hidden="1">{"'0808_월별 (2)'!$A$2:$T$28"}</definedName>
    <definedName name="company_요약" localSheetId="4" hidden="1">{"'0808_월별 (2)'!$A$2:$T$28"}</definedName>
    <definedName name="company_요약" localSheetId="6" hidden="1">{"'0808_월별 (2)'!$A$2:$T$28"}</definedName>
    <definedName name="company_요약" localSheetId="5" hidden="1">{"'0808_월별 (2)'!$A$2:$T$28"}</definedName>
    <definedName name="company_요약" localSheetId="7" hidden="1">{"'0808_월별 (2)'!$A$2:$T$28"}</definedName>
    <definedName name="company_요약" localSheetId="8" hidden="1">{"'0808_월별 (2)'!$A$2:$T$28"}</definedName>
    <definedName name="company_요약" hidden="1">{"'0808_월별 (2)'!$A$2:$T$28"}</definedName>
    <definedName name="đáasdasdas" localSheetId="1" hidden="1">{"'Sheet1'!$A$1:$H$36"}</definedName>
    <definedName name="đáasdasdas" localSheetId="8" hidden="1">{"'Sheet1'!$A$1:$H$36"}</definedName>
    <definedName name="đáasdasdas" hidden="1">{"'Sheet1'!$A$1:$H$36"}</definedName>
    <definedName name="DSDS" localSheetId="0" hidden="1">{"'0808_월별 (2)'!$A$2:$T$28"}</definedName>
    <definedName name="DSDS" localSheetId="1" hidden="1">{"'0808_월별 (2)'!$A$2:$T$28"}</definedName>
    <definedName name="DSDS" localSheetId="2" hidden="1">{"'0808_월별 (2)'!$A$2:$T$28"}</definedName>
    <definedName name="DSDS" localSheetId="3" hidden="1">{"'0808_월별 (2)'!$A$2:$T$28"}</definedName>
    <definedName name="DSDS" localSheetId="4" hidden="1">{"'0808_월별 (2)'!$A$2:$T$28"}</definedName>
    <definedName name="DSDS" localSheetId="6" hidden="1">{"'0808_월별 (2)'!$A$2:$T$28"}</definedName>
    <definedName name="DSDS" localSheetId="5" hidden="1">{"'0808_월별 (2)'!$A$2:$T$28"}</definedName>
    <definedName name="DSDS" localSheetId="7" hidden="1">{"'0808_월별 (2)'!$A$2:$T$28"}</definedName>
    <definedName name="DSDS" localSheetId="8" hidden="1">{"'0808_월별 (2)'!$A$2:$T$28"}</definedName>
    <definedName name="DSDS" hidden="1">{"'0808_월별 (2)'!$A$2:$T$28"}</definedName>
    <definedName name="DV392X" localSheetId="0" hidden="1">{"'0808_월별 (2)'!$A$2:$T$28"}</definedName>
    <definedName name="DV392X" localSheetId="1" hidden="1">{"'0808_월별 (2)'!$A$2:$T$28"}</definedName>
    <definedName name="DV392X" localSheetId="2" hidden="1">{"'0808_월별 (2)'!$A$2:$T$28"}</definedName>
    <definedName name="DV392X" localSheetId="3" hidden="1">{"'0808_월별 (2)'!$A$2:$T$28"}</definedName>
    <definedName name="DV392X" localSheetId="4" hidden="1">{"'0808_월별 (2)'!$A$2:$T$28"}</definedName>
    <definedName name="DV392X" localSheetId="6" hidden="1">{"'0808_월별 (2)'!$A$2:$T$28"}</definedName>
    <definedName name="DV392X" localSheetId="5" hidden="1">{"'0808_월별 (2)'!$A$2:$T$28"}</definedName>
    <definedName name="DV392X" localSheetId="7" hidden="1">{"'0808_월별 (2)'!$A$2:$T$28"}</definedName>
    <definedName name="DV392X" localSheetId="8" hidden="1">{"'0808_월별 (2)'!$A$2:$T$28"}</definedName>
    <definedName name="DV392X" hidden="1">{"'0808_월별 (2)'!$A$2:$T$28"}</definedName>
    <definedName name="edf" localSheetId="0" hidden="1">{"'0808_월별 (2)'!$A$2:$T$28"}</definedName>
    <definedName name="edf" localSheetId="1" hidden="1">{"'0808_월별 (2)'!$A$2:$T$28"}</definedName>
    <definedName name="edf" localSheetId="2" hidden="1">{"'0808_월별 (2)'!$A$2:$T$28"}</definedName>
    <definedName name="edf" localSheetId="3" hidden="1">{"'0808_월별 (2)'!$A$2:$T$28"}</definedName>
    <definedName name="edf" localSheetId="4" hidden="1">{"'0808_월별 (2)'!$A$2:$T$28"}</definedName>
    <definedName name="edf" localSheetId="6" hidden="1">{"'0808_월별 (2)'!$A$2:$T$28"}</definedName>
    <definedName name="edf" localSheetId="5" hidden="1">{"'0808_월별 (2)'!$A$2:$T$28"}</definedName>
    <definedName name="edf" localSheetId="7" hidden="1">{"'0808_월별 (2)'!$A$2:$T$28"}</definedName>
    <definedName name="edf" localSheetId="8" hidden="1">{"'0808_월별 (2)'!$A$2:$T$28"}</definedName>
    <definedName name="edf" hidden="1">{"'0808_월별 (2)'!$A$2:$T$28"}</definedName>
    <definedName name="er3erf" localSheetId="0" hidden="1">{"'Sheet1'!$A$1:$H$36"}</definedName>
    <definedName name="er3erf" localSheetId="2" hidden="1">{"'Sheet1'!$A$1:$H$36"}</definedName>
    <definedName name="er3erf" localSheetId="3" hidden="1">{"'Sheet1'!$A$1:$H$36"}</definedName>
    <definedName name="er3erf" localSheetId="4" hidden="1">{"'Sheet1'!$A$1:$H$36"}</definedName>
    <definedName name="er3erf" localSheetId="5" hidden="1">{"'Sheet1'!$A$1:$H$36"}</definedName>
    <definedName name="er3erf" hidden="1">{"'Sheet1'!$A$1:$H$36"}</definedName>
    <definedName name="erf4etff" localSheetId="0" hidden="1">{"'Sheet1'!$A$1:$H$36"}</definedName>
    <definedName name="erf4etff" localSheetId="2" hidden="1">{"'Sheet1'!$A$1:$H$36"}</definedName>
    <definedName name="erf4etff" localSheetId="3" hidden="1">{"'Sheet1'!$A$1:$H$36"}</definedName>
    <definedName name="erf4etff" localSheetId="4" hidden="1">{"'Sheet1'!$A$1:$H$36"}</definedName>
    <definedName name="erf4etff" localSheetId="5" hidden="1">{"'Sheet1'!$A$1:$H$36"}</definedName>
    <definedName name="erf4etff" hidden="1">{"'Sheet1'!$A$1:$H$36"}</definedName>
    <definedName name="FDGS" localSheetId="0" hidden="1">{"'KET'!$A$1:$E$2423"}</definedName>
    <definedName name="FDGS" localSheetId="1" hidden="1">{"'KET'!$A$1:$E$2423"}</definedName>
    <definedName name="FDGS" localSheetId="2" hidden="1">{"'KET'!$A$1:$E$2423"}</definedName>
    <definedName name="FDGS" localSheetId="3" hidden="1">{"'KET'!$A$1:$E$2423"}</definedName>
    <definedName name="FDGS" localSheetId="4" hidden="1">{"'KET'!$A$1:$E$2423"}</definedName>
    <definedName name="FDGS" localSheetId="6" hidden="1">{"'KET'!$A$1:$E$2423"}</definedName>
    <definedName name="FDGS" localSheetId="5" hidden="1">{"'KET'!$A$1:$E$2423"}</definedName>
    <definedName name="FDGS" localSheetId="7" hidden="1">{"'KET'!$A$1:$E$2423"}</definedName>
    <definedName name="FDGS" localSheetId="8" hidden="1">{"'KET'!$A$1:$E$2423"}</definedName>
    <definedName name="FDGS" hidden="1">{"'KET'!$A$1:$E$2423"}</definedName>
    <definedName name="HGC" localSheetId="0" hidden="1">{"'Sheet1'!$A$1:$H$36"}</definedName>
    <definedName name="HGC" localSheetId="1" hidden="1">{"'Sheet1'!$A$1:$H$36"}</definedName>
    <definedName name="HGC" localSheetId="2" hidden="1">{"'Sheet1'!$A$1:$H$36"}</definedName>
    <definedName name="HGC" localSheetId="3" hidden="1">{"'Sheet1'!$A$1:$H$36"}</definedName>
    <definedName name="HGC" localSheetId="4" hidden="1">{"'Sheet1'!$A$1:$H$36"}</definedName>
    <definedName name="HGC" localSheetId="6" hidden="1">{"'Sheet1'!$A$1:$H$36"}</definedName>
    <definedName name="HGC" localSheetId="5" hidden="1">{"'Sheet1'!$A$1:$H$36"}</definedName>
    <definedName name="HGC" localSheetId="7" hidden="1">{"'Sheet1'!$A$1:$H$36"}</definedName>
    <definedName name="HGC" localSheetId="8" hidden="1">{"'Sheet1'!$A$1:$H$36"}</definedName>
    <definedName name="HGC" hidden="1">{"'Sheet1'!$A$1:$H$36"}</definedName>
    <definedName name="HTML_CodePage" hidden="1">949</definedName>
    <definedName name="HTML_Control" localSheetId="0" hidden="1">{"'7-2지역별'!$A$1:$R$44"}</definedName>
    <definedName name="HTML_Control" localSheetId="1" hidden="1">{"'7-2지역별'!$A$1:$R$44"}</definedName>
    <definedName name="HTML_Control" localSheetId="2" hidden="1">{"'7-2지역별'!$A$1:$R$44"}</definedName>
    <definedName name="HTML_Control" localSheetId="3" hidden="1">{"'7-2지역별'!$A$1:$R$44"}</definedName>
    <definedName name="HTML_Control" localSheetId="4" hidden="1">{"'7-2지역별'!$A$1:$R$44"}</definedName>
    <definedName name="HTML_Control" localSheetId="6" hidden="1">{"'7-2지역별'!$A$1:$R$44"}</definedName>
    <definedName name="HTML_Control" localSheetId="5" hidden="1">{"'7-2지역별'!$A$1:$R$44"}</definedName>
    <definedName name="HTML_Control" localSheetId="7" hidden="1">{"'7-2지역별'!$A$1:$R$44"}</definedName>
    <definedName name="HTML_Control" localSheetId="8" hidden="1">{"'7-2지역별'!$A$1:$R$44"}</definedName>
    <definedName name="HTML_Control" hidden="1">{"'7-2지역별'!$A$1:$R$44"}</definedName>
    <definedName name="HTML_Description" hidden="1">""</definedName>
    <definedName name="HTML_Email" hidden="1">""</definedName>
    <definedName name="HTML_Header" hidden="1">"7-2지역별"</definedName>
    <definedName name="HTML_LastUpdate" hidden="1">"98-11-28"</definedName>
    <definedName name="HTML_LineAfter" hidden="1">FALSE</definedName>
    <definedName name="HTML_LineBefore" hidden="1">FALSE</definedName>
    <definedName name="HTML_Name" hidden="1">"서준호"</definedName>
    <definedName name="HTML_OBDlg2" hidden="1">TRUE</definedName>
    <definedName name="HTML_OBDlg4" hidden="1">TRUE</definedName>
    <definedName name="HTML_OS" hidden="1">0</definedName>
    <definedName name="HTML_Title" hidden="1">"월보"</definedName>
    <definedName name="HTML1_1" hidden="1">"[CERTV4.XLS]CERTV2!$A$2:$AR$288"</definedName>
    <definedName name="HTML1_10" hidden="1">"french.roberts@epamail.epa.gov"</definedName>
    <definedName name="HTML1_11" hidden="1">1</definedName>
    <definedName name="HTML1_2" hidden="1">1</definedName>
    <definedName name="HTML1_3" hidden="1">"Federal and California Tailpipe Emission Standards"</definedName>
    <definedName name="HTML1_4" hidden="1">"Emission Standards"</definedName>
    <definedName name="HTML1_5" hidden="1">""</definedName>
    <definedName name="HTML1_6" hidden="1">-4146</definedName>
    <definedName name="HTML1_7" hidden="1">-4146</definedName>
    <definedName name="HTML1_8" hidden="1">"2/10/97"</definedName>
    <definedName name="HTML1_9" hidden="1">"Roberts French"</definedName>
    <definedName name="HTML2_1" hidden="1">"'[CERTV8.XLS]LDV &amp; LLDT FTP (2)'!$A$7:$Q$34"</definedName>
    <definedName name="HTML2_10" hidden="1">""</definedName>
    <definedName name="HTML2_11" hidden="1">-4146</definedName>
    <definedName name="HTML2_2" hidden="1">1</definedName>
    <definedName name="HTML2_3" hidden="1">"Exhaust Emission Certification Standards"</definedName>
    <definedName name="HTML2_4" hidden="1">"Federal Test Procedure"</definedName>
    <definedName name="HTML2_5" hidden="1">"Federal and California Programs
Light-Duty Vehicles (Passenger Cars) and Light-Duty Trucks 0 - 6000 lbs GVWR"</definedName>
    <definedName name="HTML2_6" hidden="1">-4146</definedName>
    <definedName name="HTML2_7" hidden="1">1</definedName>
    <definedName name="HTML2_8" hidden="1">"8/15/97"</definedName>
    <definedName name="HTML2_9" hidden="1">""</definedName>
    <definedName name="HTML3_1" hidden="1">"[CERTV8.XLS]Sheet1!$A$17:$C$45"</definedName>
    <definedName name="HTML3_10" hidden="1">""</definedName>
    <definedName name="HTML3_11" hidden="1">1</definedName>
    <definedName name="HTML3_2" hidden="1">1</definedName>
    <definedName name="HTML3_3" hidden="1">"CERTV8"</definedName>
    <definedName name="HTML3_4" hidden="1">"Sheet1"</definedName>
    <definedName name="HTML3_5" hidden="1">""</definedName>
    <definedName name="HTML3_6" hidden="1">-4146</definedName>
    <definedName name="HTML3_7" hidden="1">-4146</definedName>
    <definedName name="HTML3_8" hidden="1">"8/15/97"</definedName>
    <definedName name="HTML3_9" hidden="1">"NVFEL"</definedName>
    <definedName name="HTML4_1" hidden="1">"'[CERTV8.XLS]LDV &amp; LLDT FTP (3)'!$A$1:$Q$32"</definedName>
    <definedName name="HTML4_10" hidden="1">""</definedName>
    <definedName name="HTML4_11" hidden="1">1</definedName>
    <definedName name="HTML4_2" hidden="1">1</definedName>
    <definedName name="HTML4_3" hidden="1">""</definedName>
    <definedName name="HTML4_4" hidden="1">""</definedName>
    <definedName name="HTML4_5" hidden="1">""</definedName>
    <definedName name="HTML4_6" hidden="1">-4146</definedName>
    <definedName name="HTML4_7" hidden="1">-4146</definedName>
    <definedName name="HTML4_8" hidden="1">""</definedName>
    <definedName name="HTML4_9" hidden="1">""</definedName>
    <definedName name="HTML5_1" hidden="1">"'[CERTV8.XLS]HLDT &amp; MDV FTP (2)'!$A$1:$P$35"</definedName>
    <definedName name="HTML5_10" hidden="1">""</definedName>
    <definedName name="HTML5_11" hidden="1">1</definedName>
    <definedName name="HTML5_2" hidden="1">1</definedName>
    <definedName name="HTML5_3" hidden="1">""</definedName>
    <definedName name="HTML5_4" hidden="1">""</definedName>
    <definedName name="HTML5_5" hidden="1">""</definedName>
    <definedName name="HTML5_6" hidden="1">-4146</definedName>
    <definedName name="HTML5_7" hidden="1">-4146</definedName>
    <definedName name="HTML5_8" hidden="1">""</definedName>
    <definedName name="HTML5_9" hidden="1">""</definedName>
    <definedName name="HTML6_1" hidden="1">"'[CERTV8.XLS]SFTP (3)'!$A$1:$O$25"</definedName>
    <definedName name="HTML6_10" hidden="1">""</definedName>
    <definedName name="HTML6_11" hidden="1">1</definedName>
    <definedName name="HTML6_2" hidden="1">1</definedName>
    <definedName name="HTML6_3" hidden="1">""</definedName>
    <definedName name="HTML6_4" hidden="1">""</definedName>
    <definedName name="HTML6_5" hidden="1">""</definedName>
    <definedName name="HTML6_6" hidden="1">-4146</definedName>
    <definedName name="HTML6_7" hidden="1">-4146</definedName>
    <definedName name="HTML6_8" hidden="1">""</definedName>
    <definedName name="HTML6_9" hidden="1">""</definedName>
    <definedName name="HTML7_1" hidden="1">"'[CERTV8.XLS]Implementation (2)'!$A$1:$S$42"</definedName>
    <definedName name="HTML7_10" hidden="1">""</definedName>
    <definedName name="HTML7_11" hidden="1">1</definedName>
    <definedName name="HTML7_2" hidden="1">1</definedName>
    <definedName name="HTML7_3" hidden="1">""</definedName>
    <definedName name="HTML7_4" hidden="1">""</definedName>
    <definedName name="HTML7_5" hidden="1">""</definedName>
    <definedName name="HTML7_6" hidden="1">-4146</definedName>
    <definedName name="HTML7_7" hidden="1">-4146</definedName>
    <definedName name="HTML7_8" hidden="1">""</definedName>
    <definedName name="HTML7_9" hidden="1">""</definedName>
    <definedName name="HTMLCount" hidden="1">7</definedName>
    <definedName name="hưekjthwjkebtkgjbewkjrtg" localSheetId="1" hidden="1">{"'Sheet1'!$A$1:$H$36"}</definedName>
    <definedName name="hưekjthwjkebtkgjbewkjrtg" localSheetId="8" hidden="1">{"'Sheet1'!$A$1:$H$36"}</definedName>
    <definedName name="hưekjthwjkebtkgjbewkjrtg" hidden="1">{"'Sheet1'!$A$1:$H$36"}</definedName>
    <definedName name="o" localSheetId="0" hidden="1">[2]ppk!#REF!</definedName>
    <definedName name="o" localSheetId="2" hidden="1">[2]ppk!#REF!</definedName>
    <definedName name="o" localSheetId="3" hidden="1">[2]ppk!#REF!</definedName>
    <definedName name="o" localSheetId="4" hidden="1">[2]ppk!#REF!</definedName>
    <definedName name="o" localSheetId="6" hidden="1">[2]ppk!#REF!</definedName>
    <definedName name="o" localSheetId="5" hidden="1">[2]ppk!#REF!</definedName>
    <definedName name="o" localSheetId="7" hidden="1">[2]ppk!#REF!</definedName>
    <definedName name="o" localSheetId="8" hidden="1">[2]ppk!#REF!</definedName>
    <definedName name="o" hidden="1">[2]ppk!#REF!</definedName>
    <definedName name="_xlnm.Print_Area" localSheetId="0">'0.Doc. list'!$A$1:$E$34</definedName>
    <definedName name="_xlnm.Print_Area" localSheetId="1">#REF!</definedName>
    <definedName name="_xlnm.Print_Area" localSheetId="2">'2.Ins. manual'!$A$1:$L$40</definedName>
    <definedName name="_xlnm.Print_Area" localSheetId="3">'3.Ins. report'!$A$1:$AI$68</definedName>
    <definedName name="_xlnm.Print_Area" localSheetId="4">'4.Ins. guide'!$A$1:$K$37</definedName>
    <definedName name="_xlnm.Print_Area" localSheetId="6">'5.4M change'!$A$1:$F$28</definedName>
    <definedName name="_xlnm.Print_Area" localSheetId="5">#REF!</definedName>
    <definedName name="_xlnm.Print_Area" localSheetId="7">'6.Defect history'!$A$1:$F$32</definedName>
    <definedName name="_xlnm.Print_Area" localSheetId="8">#REF!</definedName>
    <definedName name="_xlnm.Print_Area" localSheetId="9">'Q-Map'!$C$2:$W$52</definedName>
    <definedName name="_xlnm.Print_Area">#REF!</definedName>
    <definedName name="_xlnm.Print_Titles" localSheetId="7">'6.Defect history'!$1:$3</definedName>
    <definedName name="_xlnm.Print_Titles" localSheetId="9">'Q-Map'!$3:$6</definedName>
    <definedName name="s" localSheetId="0" hidden="1">{"'0808_월별 (2)'!$A$2:$T$28"}</definedName>
    <definedName name="s" localSheetId="1" hidden="1">{"'0808_월별 (2)'!$A$2:$T$28"}</definedName>
    <definedName name="s" localSheetId="2" hidden="1">{"'0808_월별 (2)'!$A$2:$T$28"}</definedName>
    <definedName name="s" localSheetId="3" hidden="1">{"'0808_월별 (2)'!$A$2:$T$28"}</definedName>
    <definedName name="s" localSheetId="4" hidden="1">{"'0808_월별 (2)'!$A$2:$T$28"}</definedName>
    <definedName name="s" localSheetId="6" hidden="1">{"'0808_월별 (2)'!$A$2:$T$28"}</definedName>
    <definedName name="s" localSheetId="5" hidden="1">{"'0808_월별 (2)'!$A$2:$T$28"}</definedName>
    <definedName name="s" localSheetId="7" hidden="1">{"'0808_월별 (2)'!$A$2:$T$28"}</definedName>
    <definedName name="s" localSheetId="8" hidden="1">{"'0808_월별 (2)'!$A$2:$T$28"}</definedName>
    <definedName name="s" hidden="1">{"'0808_월별 (2)'!$A$2:$T$28"}</definedName>
    <definedName name="sdfdsf" localSheetId="1" hidden="1">{"'0808_월별 (2)'!$A$2:$T$28"}</definedName>
    <definedName name="sdfdsf" localSheetId="8" hidden="1">{"'0808_월별 (2)'!$A$2:$T$28"}</definedName>
    <definedName name="sdfdsf" hidden="1">{"'0808_월별 (2)'!$A$2:$T$28"}</definedName>
    <definedName name="sdfsdfsd" hidden="1">#REF!</definedName>
    <definedName name="thinh1993" localSheetId="1" hidden="1">{"'Sheet1'!$A$1:$H$36"}</definedName>
    <definedName name="thinh1993" localSheetId="8" hidden="1">{"'Sheet1'!$A$1:$H$36"}</definedName>
    <definedName name="thinh1993" hidden="1">{"'Sheet1'!$A$1:$H$36"}</definedName>
    <definedName name="UUYYT" localSheetId="0" hidden="1">{"'Sheet1'!$A$1:$H$36"}</definedName>
    <definedName name="UUYYT" localSheetId="1" hidden="1">{"'Sheet1'!$A$1:$H$36"}</definedName>
    <definedName name="UUYYT" localSheetId="2" hidden="1">{"'Sheet1'!$A$1:$H$36"}</definedName>
    <definedName name="UUYYT" localSheetId="3" hidden="1">{"'Sheet1'!$A$1:$H$36"}</definedName>
    <definedName name="UUYYT" localSheetId="4" hidden="1">{"'Sheet1'!$A$1:$H$36"}</definedName>
    <definedName name="UUYYT" localSheetId="6" hidden="1">{"'Sheet1'!$A$1:$H$36"}</definedName>
    <definedName name="UUYYT" localSheetId="5" hidden="1">{"'Sheet1'!$A$1:$H$36"}</definedName>
    <definedName name="UUYYT" localSheetId="7" hidden="1">{"'Sheet1'!$A$1:$H$36"}</definedName>
    <definedName name="UUYYT" localSheetId="8" hidden="1">{"'Sheet1'!$A$1:$H$36"}</definedName>
    <definedName name="UUYYT" hidden="1">{"'Sheet1'!$A$1:$H$36"}</definedName>
    <definedName name="김승미" localSheetId="0" hidden="1">{"'0808_월별 (2)'!$A$2:$T$28"}</definedName>
    <definedName name="김승미" localSheetId="1" hidden="1">{"'0808_월별 (2)'!$A$2:$T$28"}</definedName>
    <definedName name="김승미" localSheetId="2" hidden="1">{"'0808_월별 (2)'!$A$2:$T$28"}</definedName>
    <definedName name="김승미" localSheetId="3" hidden="1">{"'0808_월별 (2)'!$A$2:$T$28"}</definedName>
    <definedName name="김승미" localSheetId="4" hidden="1">{"'0808_월별 (2)'!$A$2:$T$28"}</definedName>
    <definedName name="김승미" localSheetId="6" hidden="1">{"'0808_월별 (2)'!$A$2:$T$28"}</definedName>
    <definedName name="김승미" localSheetId="5" hidden="1">{"'0808_월별 (2)'!$A$2:$T$28"}</definedName>
    <definedName name="김승미" localSheetId="7" hidden="1">{"'0808_월별 (2)'!$A$2:$T$28"}</definedName>
    <definedName name="김승미" localSheetId="8" hidden="1">{"'0808_월별 (2)'!$A$2:$T$28"}</definedName>
    <definedName name="김승미" hidden="1">{"'0808_월별 (2)'!$A$2:$T$28"}</definedName>
    <definedName name="김현호" localSheetId="0" hidden="1">{"'0808_월별 (2)'!$A$2:$T$28"}</definedName>
    <definedName name="김현호" localSheetId="1" hidden="1">{"'0808_월별 (2)'!$A$2:$T$28"}</definedName>
    <definedName name="김현호" localSheetId="2" hidden="1">{"'0808_월별 (2)'!$A$2:$T$28"}</definedName>
    <definedName name="김현호" localSheetId="3" hidden="1">{"'0808_월별 (2)'!$A$2:$T$28"}</definedName>
    <definedName name="김현호" localSheetId="4" hidden="1">{"'0808_월별 (2)'!$A$2:$T$28"}</definedName>
    <definedName name="김현호" localSheetId="6" hidden="1">{"'0808_월별 (2)'!$A$2:$T$28"}</definedName>
    <definedName name="김현호" localSheetId="5" hidden="1">{"'0808_월별 (2)'!$A$2:$T$28"}</definedName>
    <definedName name="김현호" localSheetId="7" hidden="1">{"'0808_월별 (2)'!$A$2:$T$28"}</definedName>
    <definedName name="김현호" localSheetId="8" hidden="1">{"'0808_월별 (2)'!$A$2:$T$28"}</definedName>
    <definedName name="김현호" hidden="1">{"'0808_월별 (2)'!$A$2:$T$28"}</definedName>
    <definedName name="내광성5" localSheetId="0" hidden="1">{"'Sheet1'!$A$1:$H$36"}</definedName>
    <definedName name="내광성5" localSheetId="1" hidden="1">{"'Sheet1'!$A$1:$H$36"}</definedName>
    <definedName name="내광성5" localSheetId="2" hidden="1">{"'Sheet1'!$A$1:$H$36"}</definedName>
    <definedName name="내광성5" localSheetId="3" hidden="1">{"'Sheet1'!$A$1:$H$36"}</definedName>
    <definedName name="내광성5" localSheetId="4" hidden="1">{"'Sheet1'!$A$1:$H$36"}</definedName>
    <definedName name="내광성5" localSheetId="6" hidden="1">{"'Sheet1'!$A$1:$H$36"}</definedName>
    <definedName name="내광성5" localSheetId="5" hidden="1">{"'Sheet1'!$A$1:$H$36"}</definedName>
    <definedName name="내광성5" localSheetId="7" hidden="1">{"'Sheet1'!$A$1:$H$36"}</definedName>
    <definedName name="내광성5" localSheetId="8" hidden="1">{"'Sheet1'!$A$1:$H$36"}</definedName>
    <definedName name="내광성5" hidden="1">{"'Sheet1'!$A$1:$H$36"}</definedName>
    <definedName name="ㄹㄹㄹㄹ" localSheetId="0" hidden="1">{"'Sheet1'!$A$1:$H$36"}</definedName>
    <definedName name="ㄹㄹㄹㄹ" localSheetId="2" hidden="1">{"'Sheet1'!$A$1:$H$36"}</definedName>
    <definedName name="ㄹㄹㄹㄹ" localSheetId="3" hidden="1">{"'Sheet1'!$A$1:$H$36"}</definedName>
    <definedName name="ㄹㄹㄹㄹ" localSheetId="4" hidden="1">{"'Sheet1'!$A$1:$H$36"}</definedName>
    <definedName name="ㄹㄹㄹㄹ" localSheetId="5" hidden="1">{"'Sheet1'!$A$1:$H$36"}</definedName>
    <definedName name="ㄹㄹㄹㄹ" hidden="1">{"'Sheet1'!$A$1:$H$36"}</definedName>
    <definedName name="ㅁㅁ" localSheetId="0" hidden="1">{"'0808_월별 (2)'!$A$2:$T$28"}</definedName>
    <definedName name="ㅁㅁ" localSheetId="2" hidden="1">{"'0808_월별 (2)'!$A$2:$T$28"}</definedName>
    <definedName name="ㅁㅁ" localSheetId="3" hidden="1">{"'0808_월별 (2)'!$A$2:$T$28"}</definedName>
    <definedName name="ㅁㅁ" localSheetId="4" hidden="1">{"'0808_월별 (2)'!$A$2:$T$28"}</definedName>
    <definedName name="ㅁㅁ" localSheetId="5" hidden="1">{"'0808_월별 (2)'!$A$2:$T$28"}</definedName>
    <definedName name="ㅁㅁ" hidden="1">{"'0808_월별 (2)'!$A$2:$T$28"}</definedName>
    <definedName name="신규1" localSheetId="0" hidden="1">{"'0808_월별 (2)'!$A$2:$T$28"}</definedName>
    <definedName name="신규1" localSheetId="1" hidden="1">{"'0808_월별 (2)'!$A$2:$T$28"}</definedName>
    <definedName name="신규1" localSheetId="2" hidden="1">{"'0808_월별 (2)'!$A$2:$T$28"}</definedName>
    <definedName name="신규1" localSheetId="3" hidden="1">{"'0808_월별 (2)'!$A$2:$T$28"}</definedName>
    <definedName name="신규1" localSheetId="4" hidden="1">{"'0808_월별 (2)'!$A$2:$T$28"}</definedName>
    <definedName name="신규1" localSheetId="6" hidden="1">{"'0808_월별 (2)'!$A$2:$T$28"}</definedName>
    <definedName name="신규1" localSheetId="5" hidden="1">{"'0808_월별 (2)'!$A$2:$T$28"}</definedName>
    <definedName name="신규1" localSheetId="7" hidden="1">{"'0808_월별 (2)'!$A$2:$T$28"}</definedName>
    <definedName name="신규1" localSheetId="8" hidden="1">{"'0808_월별 (2)'!$A$2:$T$28"}</definedName>
    <definedName name="신규1" hidden="1">{"'0808_월별 (2)'!$A$2:$T$28"}</definedName>
    <definedName name="이정희" localSheetId="0" hidden="1">{"'0808_월별 (2)'!$A$2:$T$28"}</definedName>
    <definedName name="이정희" localSheetId="1" hidden="1">{"'0808_월별 (2)'!$A$2:$T$28"}</definedName>
    <definedName name="이정희" localSheetId="2" hidden="1">{"'0808_월별 (2)'!$A$2:$T$28"}</definedName>
    <definedName name="이정희" localSheetId="3" hidden="1">{"'0808_월별 (2)'!$A$2:$T$28"}</definedName>
    <definedName name="이정희" localSheetId="4" hidden="1">{"'0808_월별 (2)'!$A$2:$T$28"}</definedName>
    <definedName name="이정희" localSheetId="6" hidden="1">{"'0808_월별 (2)'!$A$2:$T$28"}</definedName>
    <definedName name="이정희" localSheetId="5" hidden="1">{"'0808_월별 (2)'!$A$2:$T$28"}</definedName>
    <definedName name="이정희" localSheetId="7" hidden="1">{"'0808_월별 (2)'!$A$2:$T$28"}</definedName>
    <definedName name="이정희" localSheetId="8" hidden="1">{"'0808_월별 (2)'!$A$2:$T$28"}</definedName>
    <definedName name="이정희" hidden="1">{"'0808_월별 (2)'!$A$2:$T$28"}</definedName>
    <definedName name="임" hidden="1">0</definedName>
    <definedName name="ㅈㅂㄱ" localSheetId="0" hidden="1">#REF!</definedName>
    <definedName name="ㅈㅂㄱ" localSheetId="2" hidden="1">#REF!</definedName>
    <definedName name="ㅈㅂㄱ" localSheetId="3" hidden="1">#REF!</definedName>
    <definedName name="ㅈㅂㄱ" localSheetId="4" hidden="1">#REF!</definedName>
    <definedName name="ㅈㅂㄱ" localSheetId="6" hidden="1">#REF!</definedName>
    <definedName name="ㅈㅂㄱ" localSheetId="5" hidden="1">#REF!</definedName>
    <definedName name="ㅈㅂㄱ" localSheetId="7" hidden="1">#REF!</definedName>
    <definedName name="ㅈㅂㄱ" hidden="1">#REF!</definedName>
    <definedName name="ㅊ" localSheetId="0" hidden="1">{"'0808_월별 (2)'!$A$2:$T$28"}</definedName>
    <definedName name="ㅊ" localSheetId="2" hidden="1">{"'0808_월별 (2)'!$A$2:$T$28"}</definedName>
    <definedName name="ㅊ" localSheetId="3" hidden="1">{"'0808_월별 (2)'!$A$2:$T$28"}</definedName>
    <definedName name="ㅊ" localSheetId="4" hidden="1">{"'0808_월별 (2)'!$A$2:$T$28"}</definedName>
    <definedName name="ㅊ" localSheetId="5" hidden="1">{"'0808_월별 (2)'!$A$2:$T$28"}</definedName>
    <definedName name="ㅊ" hidden="1">{"'0808_월별 (2)'!$A$2:$T$28"}</definedName>
    <definedName name="편집" localSheetId="0" hidden="1">{"'0808_월별 (2)'!$A$2:$T$28"}</definedName>
    <definedName name="편집" localSheetId="1" hidden="1">{"'0808_월별 (2)'!$A$2:$T$28"}</definedName>
    <definedName name="편집" localSheetId="2" hidden="1">{"'0808_월별 (2)'!$A$2:$T$28"}</definedName>
    <definedName name="편집" localSheetId="3" hidden="1">{"'0808_월별 (2)'!$A$2:$T$28"}</definedName>
    <definedName name="편집" localSheetId="4" hidden="1">{"'0808_월별 (2)'!$A$2:$T$28"}</definedName>
    <definedName name="편집" localSheetId="6" hidden="1">{"'0808_월별 (2)'!$A$2:$T$28"}</definedName>
    <definedName name="편집" localSheetId="5" hidden="1">{"'0808_월별 (2)'!$A$2:$T$28"}</definedName>
    <definedName name="편집" localSheetId="7" hidden="1">{"'0808_월별 (2)'!$A$2:$T$28"}</definedName>
    <definedName name="편집" localSheetId="8" hidden="1">{"'0808_월별 (2)'!$A$2:$T$28"}</definedName>
    <definedName name="편집" hidden="1">{"'0808_월별 (2)'!$A$2:$T$28"}</definedName>
    <definedName name="편집2" localSheetId="0" hidden="1">{"'0808_월별 (2)'!$A$2:$T$28"}</definedName>
    <definedName name="편집2" localSheetId="2" hidden="1">{"'0808_월별 (2)'!$A$2:$T$28"}</definedName>
    <definedName name="편집2" localSheetId="3" hidden="1">{"'0808_월별 (2)'!$A$2:$T$28"}</definedName>
    <definedName name="편집2" localSheetId="4" hidden="1">{"'0808_월별 (2)'!$A$2:$T$28"}</definedName>
    <definedName name="편집2" localSheetId="5" hidden="1">{"'0808_월별 (2)'!$A$2:$T$28"}</definedName>
    <definedName name="편집2" hidden="1">{"'0808_월별 (2)'!$A$2:$T$28"}</definedName>
    <definedName name="ㅏ" localSheetId="0" hidden="1">{"'0808_월별 (2)'!$A$2:$T$28"}</definedName>
    <definedName name="ㅏ" localSheetId="2" hidden="1">{"'0808_월별 (2)'!$A$2:$T$28"}</definedName>
    <definedName name="ㅏ" localSheetId="3" hidden="1">{"'0808_월별 (2)'!$A$2:$T$28"}</definedName>
    <definedName name="ㅏ" localSheetId="4" hidden="1">{"'0808_월별 (2)'!$A$2:$T$28"}</definedName>
    <definedName name="ㅏ" localSheetId="5" hidden="1">{"'0808_월별 (2)'!$A$2:$T$28"}</definedName>
    <definedName name="ㅏ" hidden="1">{"'0808_월별 (2)'!$A$2:$T$28"}</definedName>
  </definedNames>
  <calcPr calcId="162913"/>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J43" i="13" l="1"/>
  <c r="J51" i="13" l="1"/>
  <c r="J49" i="13"/>
  <c r="J42" i="13" l="1"/>
  <c r="J41" i="13"/>
  <c r="D34" i="17"/>
</calcChain>
</file>

<file path=xl/sharedStrings.xml><?xml version="1.0" encoding="utf-8"?>
<sst xmlns="http://schemas.openxmlformats.org/spreadsheetml/2006/main" count="1074" uniqueCount="486">
  <si>
    <t>-</t>
  </si>
  <si>
    <t>Create</t>
  </si>
  <si>
    <t>Approve</t>
  </si>
  <si>
    <t>Customer</t>
  </si>
  <si>
    <t>LGEVH</t>
  </si>
  <si>
    <t>Part name</t>
  </si>
  <si>
    <t>Material</t>
  </si>
  <si>
    <t>Inspect.
Item</t>
  </si>
  <si>
    <t>No.</t>
  </si>
  <si>
    <t>Item name</t>
  </si>
  <si>
    <t>SPEC</t>
  </si>
  <si>
    <t>Critical
symbol</t>
  </si>
  <si>
    <t>Inspect.
Standard</t>
  </si>
  <si>
    <t>Report</t>
  </si>
  <si>
    <t>Remarks</t>
  </si>
  <si>
    <t>Appearance</t>
  </si>
  <si>
    <t>Outside appearance</t>
  </si>
  <si>
    <t>Drawing
LG inspect. Standard</t>
  </si>
  <si>
    <t>Visual</t>
  </si>
  <si>
    <t>XRF test</t>
  </si>
  <si>
    <t>XRF machine</t>
  </si>
  <si>
    <t>Assurance test</t>
  </si>
  <si>
    <t>Creat</t>
  </si>
  <si>
    <t>Review</t>
  </si>
  <si>
    <t>Document No.</t>
  </si>
  <si>
    <t>Part Name</t>
  </si>
  <si>
    <t>Lot No.</t>
  </si>
  <si>
    <t>Inspector</t>
  </si>
  <si>
    <t>Part No.</t>
  </si>
  <si>
    <t>Lot Q'ty</t>
  </si>
  <si>
    <t>Judgement</t>
  </si>
  <si>
    <t>No</t>
  </si>
  <si>
    <t>Check
items</t>
  </si>
  <si>
    <t>Q'ty</t>
  </si>
  <si>
    <t>Div</t>
  </si>
  <si>
    <t>#1</t>
  </si>
  <si>
    <t>#2</t>
  </si>
  <si>
    <t>#3</t>
  </si>
  <si>
    <t>#4</t>
  </si>
  <si>
    <t>#5</t>
  </si>
  <si>
    <t>#6</t>
  </si>
  <si>
    <t>#7</t>
  </si>
  <si>
    <t>#8</t>
  </si>
  <si>
    <t>#9</t>
  </si>
  <si>
    <t>#10</t>
  </si>
  <si>
    <t>c</t>
  </si>
  <si>
    <t>Apperance</t>
  </si>
  <si>
    <t>Dimension/Spec.</t>
  </si>
  <si>
    <t>Remark:</t>
  </si>
  <si>
    <t>Part No.:</t>
  </si>
  <si>
    <t>Part name:</t>
  </si>
  <si>
    <t>Revised date</t>
  </si>
  <si>
    <t>Created</t>
  </si>
  <si>
    <t>Reviewed</t>
  </si>
  <si>
    <t>Approved</t>
  </si>
  <si>
    <t>Salt spray test</t>
  </si>
  <si>
    <t>Ninh</t>
  </si>
  <si>
    <t>□Pass             □Reject</t>
  </si>
  <si>
    <t>□Pass                  □Reject</t>
  </si>
  <si>
    <t>#11</t>
  </si>
  <si>
    <t>#12</t>
  </si>
  <si>
    <t>Part no:</t>
  </si>
  <si>
    <t>Document name</t>
  </si>
  <si>
    <t>P.I.C</t>
  </si>
  <si>
    <t>Drawing</t>
  </si>
  <si>
    <t>Inspection guide</t>
  </si>
  <si>
    <t>Nội dung lỗi</t>
  </si>
  <si>
    <t>Ảnh lỗi</t>
  </si>
  <si>
    <t>Ngày 
phát sinh</t>
  </si>
  <si>
    <t>Nguyên nhân</t>
  </si>
  <si>
    <t>Model</t>
  </si>
  <si>
    <t>After 7 cycles, no rust</t>
  </si>
  <si>
    <t>1EA/M</t>
  </si>
  <si>
    <t>Test report</t>
  </si>
  <si>
    <t>Coating</t>
  </si>
  <si>
    <t>Bosses</t>
  </si>
  <si>
    <t>Caliper</t>
  </si>
  <si>
    <t>Ngoại quan</t>
  </si>
  <si>
    <t>Chốt lắp ráp</t>
  </si>
  <si>
    <t>OQC DOCUMENT CONTROL CARD</t>
  </si>
  <si>
    <t>OQC document control card</t>
  </si>
  <si>
    <t>R&amp;D</t>
  </si>
  <si>
    <t>OQC Inspection manual</t>
  </si>
  <si>
    <t>OQC Inspection report</t>
  </si>
  <si>
    <t>Defect history</t>
  </si>
  <si>
    <t>Halla Electronics Vina</t>
  </si>
  <si>
    <t>Part number</t>
  </si>
  <si>
    <t>Apperance check Items</t>
  </si>
  <si>
    <t>Dimension check items</t>
  </si>
  <si>
    <t>Ins.
Equip.</t>
  </si>
  <si>
    <t>Freq.</t>
  </si>
  <si>
    <t>OQC checksheet</t>
  </si>
  <si>
    <t>Dimension / Spec.</t>
  </si>
  <si>
    <t>Limit (ppm): Cd: 80, Pb: 800, Hg: 800, Cr: 800</t>
  </si>
  <si>
    <t>Salt spray tester</t>
  </si>
  <si>
    <t>The above appearance checking items will be used applied in out-going checking process and long-term products checking process
For first three MP lots, sampling size of apperance items will be G-1, 0.65 and sampling size of dimension items will be S1, 1.5</t>
  </si>
  <si>
    <t>OQC CHECK SHEET</t>
  </si>
  <si>
    <t>HEV (A)</t>
  </si>
  <si>
    <t>Customer (B)</t>
  </si>
  <si>
    <t>Ins. Date</t>
  </si>
  <si>
    <t>(pcs)</t>
  </si>
  <si>
    <t>Jugdement</t>
  </si>
  <si>
    <t>`</t>
    <phoneticPr fontId="8" type="noConversion"/>
  </si>
  <si>
    <t>No</t>
    <phoneticPr fontId="8" type="noConversion"/>
  </si>
  <si>
    <t>Equip.</t>
  </si>
  <si>
    <t>Criterial mark</t>
  </si>
  <si>
    <t>Sample size</t>
  </si>
  <si>
    <t>#13</t>
  </si>
  <si>
    <t>#14</t>
  </si>
  <si>
    <t>n</t>
    <phoneticPr fontId="8" type="noConversion"/>
  </si>
  <si>
    <t>Mắt</t>
  </si>
  <si>
    <t>A</t>
    <phoneticPr fontId="8" type="noConversion"/>
  </si>
  <si>
    <t>B</t>
    <phoneticPr fontId="8" type="noConversion"/>
  </si>
  <si>
    <t>HALLA ELECTRONICS VINA</t>
  </si>
  <si>
    <t>INSPECTION GUIDE
HƯỚNG DẪN KIỂM TRA</t>
  </si>
  <si>
    <t>Part no</t>
  </si>
  <si>
    <t>No
Stt</t>
  </si>
  <si>
    <t>Inspection item
Hạng mục kiểm tra</t>
  </si>
  <si>
    <t>Inspection method
Phương pháp kiểm tra</t>
  </si>
  <si>
    <t>Remark
Ghi chú</t>
  </si>
  <si>
    <t>1. Đặt mẫu như hình.</t>
  </si>
  <si>
    <t>Halla Electronics 
Vina</t>
  </si>
  <si>
    <t>4M CHANGE-ECO HISTORY CONTROL LIST
LỊCH SỬ 4M CHANGE-ECO</t>
  </si>
  <si>
    <t>Applied date</t>
  </si>
  <si>
    <t>First delivery lot</t>
  </si>
  <si>
    <t>4M changed contents</t>
  </si>
  <si>
    <t>Đối sách</t>
  </si>
  <si>
    <t>Breaking test</t>
  </si>
  <si>
    <t>UTM machine</t>
  </si>
  <si>
    <t>HSMS std.</t>
  </si>
  <si>
    <t>Holes</t>
  </si>
  <si>
    <t>Holes not burr, stuck material or crack.</t>
  </si>
  <si>
    <t>Gate area</t>
  </si>
  <si>
    <t>Injection gate was grinded, no have sharp edges.</t>
  </si>
  <si>
    <t>Các lỗ vít</t>
  </si>
  <si>
    <t>Không bavia, tắc lỗ, không vỡ mẻ.</t>
  </si>
  <si>
    <t>Cuống phun liệu</t>
  </si>
  <si>
    <t>Cuống phun được mài nhẵn, không để lại cạnh sắc.</t>
  </si>
  <si>
    <t>4. Các lỗ bắt vít không bavia, không tắc lỗ, không nứt mẻ.</t>
  </si>
  <si>
    <t>LIMITED SAMPLE CONTROL LIST
DANH SÁCH KIỂM SOÁT MẪU GIỚI HẠN</t>
  </si>
  <si>
    <t>Số Card</t>
  </si>
  <si>
    <t>Accepted reason
Lí do chấp nhận</t>
  </si>
  <si>
    <t>Approved date
Ngày phê duyệt</t>
  </si>
  <si>
    <t>1EA/W</t>
  </si>
  <si>
    <t>D1</t>
  </si>
  <si>
    <t>B</t>
  </si>
  <si>
    <t>A</t>
  </si>
  <si>
    <r>
      <t>2. Dùng caliper đo đường kính trụ (D1~D4</t>
    </r>
    <r>
      <rPr>
        <sz val="12.65"/>
        <rFont val="Arial"/>
        <family val="2"/>
      </rPr>
      <t>)</t>
    </r>
  </si>
  <si>
    <t>1. Đặt mẫu như hình (quy ước kích thước: D1~D4)</t>
  </si>
  <si>
    <t>AQL, S1, 2.5</t>
  </si>
  <si>
    <t>Before change</t>
  </si>
  <si>
    <t>After change</t>
  </si>
  <si>
    <t>ALDC12</t>
  </si>
  <si>
    <t>WMFL 27"</t>
  </si>
  <si>
    <t>220.2 ± 0.8</t>
  </si>
  <si>
    <t>2. Dùng caliper đo chiều dài sản phẩm</t>
  </si>
  <si>
    <t>Dimensions L
220.2 ± 0.8</t>
  </si>
  <si>
    <t>Ø6 ± 0.2</t>
  </si>
  <si>
    <t>QA-OQC-IM-029</t>
  </si>
  <si>
    <t>QA-OQC-IG-029</t>
  </si>
  <si>
    <t>Doc. No.: QA-OQC-IM-029</t>
  </si>
  <si>
    <t>Doc. No.: QA-OQC-IG-029</t>
  </si>
  <si>
    <t>Dimensions D1~D4
Ø6 ± 0.2</t>
  </si>
  <si>
    <t>&gt;150kgf</t>
  </si>
  <si>
    <t>Child part</t>
  </si>
  <si>
    <t>No miss child part: Insulator (2EA), put in right position, no peel off.</t>
  </si>
  <si>
    <t>Part lắp ráp</t>
  </si>
  <si>
    <t>Không thiếu part lắp ráp: Insulator (2ea), dán đúng vị trí, không bong tróc.</t>
  </si>
  <si>
    <t>6. Không thiếu part lắp ráp: Insulator (2ea), dán đúng vị trí, không bong tróc.</t>
  </si>
  <si>
    <t>HINGE 27" VI Ass'y</t>
  </si>
  <si>
    <t>Hinge 27" VI Ass'y</t>
  </si>
  <si>
    <t>AEH75656401</t>
  </si>
  <si>
    <t>New issue</t>
  </si>
  <si>
    <t>Tan</t>
  </si>
  <si>
    <t>Trung</t>
  </si>
  <si>
    <t>Apply Mold #1</t>
  </si>
  <si>
    <t>Mr Viet
SQA</t>
  </si>
  <si>
    <t>OQC-LS-0420-001</t>
  </si>
  <si>
    <t>Bavia đầu trục lắp rắp Bush</t>
  </si>
  <si>
    <t>Yêu cầu mài hết bavia</t>
  </si>
  <si>
    <t xml:space="preserve">Lẹm </t>
  </si>
  <si>
    <t>Xước bề mặt</t>
  </si>
  <si>
    <t>Apply Mold #2</t>
  </si>
  <si>
    <t>D6</t>
  </si>
  <si>
    <t>199 ± 0.8</t>
  </si>
  <si>
    <t>2. Dùng caliper (tâm lỗ) đo khoảng cách giữa 2 tâm lỗ.
3. Lấy giá trí trên thước, cộng thêm 10mm -&gt; ra giá trị cần đo.</t>
  </si>
  <si>
    <t>Thêm kích thước khoảng cách giữa 2 tâm lỗ : 199 ± 0.8</t>
  </si>
  <si>
    <t>Sản phẩm bị lẹm</t>
  </si>
  <si>
    <t>Apply Mold #3</t>
  </si>
  <si>
    <t>Không mài parting line ở chốt
( Mold #2)</t>
  </si>
  <si>
    <t xml:space="preserve">Do công nhân không mài </t>
  </si>
  <si>
    <t>Yêu cầu mài hết bavia, parting line..</t>
  </si>
  <si>
    <t>Bosses not deform, bending, crack, broken, burr, parting line..</t>
  </si>
  <si>
    <t>Chốt không biến dạng, cong vênh, nứt vỡ hay bavia, parting line.</t>
  </si>
  <si>
    <t>Bavia sắc nhọn ở cạnh
(Mold #1)</t>
  </si>
  <si>
    <t>Yêu cầu mài hết bavia, parting line ở các vị trí chốt.</t>
  </si>
  <si>
    <t>Do slider khuôn khớp nhau -&gt; bavia.</t>
  </si>
  <si>
    <t>No deform, out of shape.
No crack, flash, burr, forreign matter.
No sharp burr at the edge.</t>
  </si>
  <si>
    <t>Thêm hạng mục kiểm tra bavia sắc nhọn ở cạnh</t>
  </si>
  <si>
    <t>Request LG</t>
  </si>
  <si>
    <t>Nứt ( đường ghép khuôn)</t>
  </si>
  <si>
    <t>Sơn bề mặt chưa khô</t>
  </si>
  <si>
    <t>Do chưa đủ thời gian sấy</t>
  </si>
  <si>
    <t>Đào tạo công nhân, yêu cầu khi xảy ra sự cố bất thường -&gt; thông tin ngay quản lý để xử lý.</t>
  </si>
  <si>
    <t>2. Lớp sơn không bị xước, bong tróc, bị bẩn, chưa khô.</t>
  </si>
  <si>
    <t>Không xước, không bong tróc, không dính bẩn, chưa khô.</t>
  </si>
  <si>
    <t>No scratch, no peel off, no dirty, no dry</t>
  </si>
  <si>
    <t>Tăng số lượng mẫu check ngoại quan: trước G1,1.0 -&gt; sau G1,0.65</t>
  </si>
  <si>
    <t>Dính gate</t>
  </si>
  <si>
    <t>Do thao tác công nhân không mài.</t>
  </si>
  <si>
    <t>Đào tao công nhân
Yêu cầu mài kĩ các vị trí lắp rắp</t>
  </si>
  <si>
    <t>Burr</t>
  </si>
  <si>
    <t>Bủi bẩn bề mặt</t>
  </si>
  <si>
    <t>Thiếu part lắp rắp
( insulator)</t>
  </si>
  <si>
    <t>Do thao tác công nhân</t>
  </si>
  <si>
    <t xml:space="preserve"> Đào tạo công nhân
Layout khu vực làm việc</t>
  </si>
  <si>
    <t>Apply Mold #4</t>
  </si>
  <si>
    <t>Hinge Assembly thiếu part bên trong box</t>
  </si>
  <si>
    <t>Do công nhân không kiểm soát được số lượng trong box, OQC không phát hiện ra lỗi thiếu part trong box</t>
  </si>
  <si>
    <t>Thêm kiểm tra số lượng part trong box đã đóng gói</t>
  </si>
  <si>
    <t>Viet</t>
  </si>
  <si>
    <t>Phuc</t>
  </si>
  <si>
    <t>Yoon</t>
  </si>
  <si>
    <t xml:space="preserve">Đào taạo công nhân
Thêm người kiểm tra trước khi đóng gói
Thêm SSI
Thêm quantity check point vào OQC Check sheet
</t>
  </si>
  <si>
    <t>NG kích thước đường kính trụ</t>
  </si>
  <si>
    <t>28/03/2019</t>
  </si>
  <si>
    <t>-Khuôn mold bị NG</t>
  </si>
  <si>
    <t>-Sửa khuôn mold #3</t>
  </si>
  <si>
    <t xml:space="preserve">                                                      </t>
  </si>
  <si>
    <t xml:space="preserve">                                                                                                     </t>
  </si>
  <si>
    <r>
      <t>Hinge VI bị sai kích thước D7 (3.3</t>
    </r>
    <r>
      <rPr>
        <sz val="10"/>
        <color theme="1"/>
        <rFont val="Calibri"/>
        <family val="2"/>
      </rPr>
      <t>±</t>
    </r>
    <r>
      <rPr>
        <sz val="8.5"/>
        <color theme="1"/>
        <rFont val="Arial"/>
        <family val="2"/>
      </rPr>
      <t>0.2)</t>
    </r>
  </si>
  <si>
    <t>Do sản phẩm lắp ráp khó--&gt; sửa khuôn--&gt; làm sai kích thước D7</t>
  </si>
  <si>
    <t>Sửa lại khuôn</t>
  </si>
  <si>
    <t>Nhinh</t>
  </si>
  <si>
    <t>Phúc</t>
  </si>
  <si>
    <t>Apply Mold #5</t>
  </si>
  <si>
    <t>Hinge VI bị bong tróc lớp sơn và oxihoa</t>
  </si>
  <si>
    <t>Bong tróc lớp sơn dẫn đến oxihoas</t>
  </si>
  <si>
    <t>Bên sơn vệ sinh và cho sơn lại</t>
  </si>
  <si>
    <t>Apply Mold #6</t>
  </si>
  <si>
    <t>Apply Mold #7</t>
  </si>
  <si>
    <t>7.Check trên bàn đá, tai không cong vênh</t>
  </si>
  <si>
    <t>Minh</t>
  </si>
  <si>
    <t>Hinge VI bị cong tai</t>
  </si>
  <si>
    <t>Thêm hạng mục kiểm tra cong tai trên bàn đá bằng Tool Gap</t>
  </si>
  <si>
    <t>Do ro bot kéo sản phẩm đập vào chốt xiên</t>
  </si>
  <si>
    <t>Sản xuất check 100% bằng jig sau công đoạn mài, LQC đưa vào hạng mục kiểm tra ngoại quan</t>
  </si>
  <si>
    <t>Hinge VI ba via pin đẩy</t>
  </si>
  <si>
    <t>14.12.2019</t>
  </si>
  <si>
    <t>Do pin đẩy bị mòn, công nhân mài via sót</t>
  </si>
  <si>
    <t>Sorting and rework toàn bộ hàng tồn kho
Thay slide core</t>
  </si>
  <si>
    <t>3. Chốt lắp ráp, các chân pin không bị biến dạng, nứt vỡ, bavia, parting line..</t>
  </si>
  <si>
    <t>Hinge VI bị xước bề mặt</t>
  </si>
  <si>
    <t>Do sử dụng giũa to để mài dẫn đến tình trạng xước bề mặt</t>
  </si>
  <si>
    <t>Thay giũa to bằng giũa kim cương và sử dụng giấy giáp mịn để trà</t>
  </si>
  <si>
    <t>Do khuôn gần hết shot count, nên bề mặt khuôn bị xước, công nhân chỉ mài via, không mài bề mặt vì sợ chiều dầy giảm</t>
  </si>
  <si>
    <t>Buffing bề mặt sản phẩm
Cho chạy khuôn mới ( khuôn 9)</t>
  </si>
  <si>
    <t>NG ngoại quan</t>
  </si>
  <si>
    <t>6.5.2020</t>
  </si>
  <si>
    <t>Do sản phẩm có gờ
Do giữa các thanh trượt của khuôn đúc có khoảng hở tạo gờ nhưng không mài
Do các thanh trượt của khuôn đúc dính nhôm dẫn đến khoảng hở tạo gờ</t>
  </si>
  <si>
    <t>Thực hiện mài vị trí gờ của sản phẩm
Bảo dưỡng và vệ sinh khuôn thường xuyên</t>
  </si>
  <si>
    <t>D7</t>
  </si>
  <si>
    <t>5.0 ± 0.2</t>
  </si>
  <si>
    <t>P/G</t>
  </si>
  <si>
    <t>Apply Mold #8</t>
  </si>
  <si>
    <t>Apply Mold #9</t>
  </si>
  <si>
    <t>Apply Mold #11</t>
  </si>
  <si>
    <t xml:space="preserve">Apply Mold #12 </t>
  </si>
  <si>
    <r>
      <t>Change ECO lỗ pin từ 5.2</t>
    </r>
    <r>
      <rPr>
        <sz val="10"/>
        <rFont val="Calibri"/>
        <family val="2"/>
      </rPr>
      <t>±</t>
    </r>
    <r>
      <rPr>
        <sz val="10"/>
        <rFont val="Arial"/>
        <family val="2"/>
      </rPr>
      <t xml:space="preserve"> 0.2 sang 5.0 </t>
    </r>
    <r>
      <rPr>
        <sz val="10"/>
        <rFont val="Calibri"/>
        <family val="2"/>
      </rPr>
      <t>±</t>
    </r>
    <r>
      <rPr>
        <sz val="10"/>
        <rFont val="Arial"/>
        <family val="2"/>
      </rPr>
      <t xml:space="preserve"> 0.2</t>
    </r>
  </si>
  <si>
    <r>
      <t>5.2</t>
    </r>
    <r>
      <rPr>
        <sz val="10"/>
        <rFont val="Calibri"/>
        <family val="2"/>
      </rPr>
      <t>±</t>
    </r>
    <r>
      <rPr>
        <sz val="10"/>
        <rFont val="Arial"/>
        <family val="2"/>
      </rPr>
      <t xml:space="preserve"> 0.2</t>
    </r>
  </si>
  <si>
    <r>
      <t>5.0</t>
    </r>
    <r>
      <rPr>
        <sz val="10"/>
        <rFont val="Calibri"/>
        <family val="2"/>
      </rPr>
      <t>±</t>
    </r>
    <r>
      <rPr>
        <sz val="10"/>
        <rFont val="Arial"/>
        <family val="2"/>
      </rPr>
      <t xml:space="preserve"> 0.2</t>
    </r>
  </si>
  <si>
    <t>Pin gauge</t>
  </si>
  <si>
    <r>
      <t xml:space="preserve">Dimensions D7
</t>
    </r>
    <r>
      <rPr>
        <sz val="12"/>
        <rFont val="Arial"/>
        <family val="2"/>
      </rPr>
      <t>5</t>
    </r>
    <r>
      <rPr>
        <sz val="12"/>
        <rFont val="Calibri"/>
        <family val="2"/>
      </rPr>
      <t>±</t>
    </r>
    <r>
      <rPr>
        <sz val="12"/>
        <rFont val="Arial"/>
        <family val="2"/>
      </rPr>
      <t xml:space="preserve"> 0.2</t>
    </r>
  </si>
  <si>
    <t>2. Dùng Pin gauge từ 4.8 đến 5.2 để thử
Nếu pin 4.8 lọt và 5.2 không lọt là OK
Nếu pin 4.8 không lọt và 5.2 lọt là NG</t>
  </si>
  <si>
    <t>Việt</t>
  </si>
  <si>
    <t>Xuyên</t>
  </si>
  <si>
    <t>Xước</t>
  </si>
  <si>
    <t>Sản phẩm bị xước do thiếu dung dịch spray
Do hệ thống vòi phun bị xê dịch, dẫn đến dung dịch spray không vào được vị trí đó dẫn đến kéo khuôn gây xước</t>
  </si>
  <si>
    <t>Làm cảnh báo lỗi
Đào tạo công nhân
Update lịch sử lỗi và SSI
Vệ sinh khuôn 2 lần/ ca
Làm check sheet kiểm tra vị trí vòi phun ( 1 tiếng/ lần)</t>
  </si>
  <si>
    <r>
      <t>Dimensions D8
32.9</t>
    </r>
    <r>
      <rPr>
        <sz val="12"/>
        <rFont val="Calibri"/>
        <family val="2"/>
      </rPr>
      <t>±</t>
    </r>
    <r>
      <rPr>
        <sz val="12"/>
        <rFont val="Arial"/>
        <family val="2"/>
      </rPr>
      <t xml:space="preserve"> 0.3</t>
    </r>
  </si>
  <si>
    <t>2. Dùng high gauge đo sản phẩm như hình bên</t>
  </si>
  <si>
    <t>32.9 ± 0.3</t>
  </si>
  <si>
    <t>High gauge</t>
  </si>
  <si>
    <t>18/3/2021</t>
  </si>
  <si>
    <t>Thêm kích thước 32.9+/-0.3 vào check sheet</t>
  </si>
  <si>
    <t>Do LG yêu cầu</t>
  </si>
  <si>
    <t>Nhung</t>
  </si>
  <si>
    <t>Ngát</t>
  </si>
  <si>
    <t>L2</t>
  </si>
  <si>
    <t>Add shot blasting
Change from EDC coating to powder coating</t>
  </si>
  <si>
    <t>HINGE 27" VI</t>
  </si>
  <si>
    <r>
      <t xml:space="preserve">90 ± 30 </t>
    </r>
    <r>
      <rPr>
        <sz val="10"/>
        <rFont val="Calibri"/>
        <family val="2"/>
      </rPr>
      <t>µ</t>
    </r>
    <r>
      <rPr>
        <sz val="11.5"/>
        <rFont val="Arial"/>
        <family val="2"/>
      </rPr>
      <t>m</t>
    </r>
  </si>
  <si>
    <t>Thịkness machine</t>
  </si>
  <si>
    <t>Thickness coating</t>
  </si>
  <si>
    <t>90 ± 30 µm</t>
  </si>
  <si>
    <t>Thickness machine</t>
  </si>
  <si>
    <t>Nội bộ kiểm tra, không thay đổi</t>
  </si>
  <si>
    <t>Thịnh</t>
  </si>
  <si>
    <t>Quang</t>
  </si>
  <si>
    <t>Lớp sơn</t>
  </si>
  <si>
    <t>AQL,          S1</t>
  </si>
  <si>
    <t>D10</t>
  </si>
  <si>
    <t>D11</t>
  </si>
  <si>
    <t>3.3 ± 0.2</t>
  </si>
  <si>
    <t xml:space="preserve">Hot water &amp; cross cut </t>
  </si>
  <si>
    <t xml:space="preserve">Coating not peel off </t>
  </si>
  <si>
    <t xml:space="preserve">Knife/ 3M tape/hot water machine </t>
  </si>
  <si>
    <t>Knife/ 3M tape/hot water machine</t>
  </si>
  <si>
    <t>Bong tách  0% cho mỗi không gian 
(1 × 1 mm) 1EA
(NG, nếu một mẫu vượt quá 0% diện tích dải trong số 100 mỗi không gian)</t>
  </si>
  <si>
    <t xml:space="preserve">Thêm hạng mục kiểm tra hot water và cross cut: 3ea/lot </t>
  </si>
  <si>
    <t>Tuan Anh</t>
  </si>
  <si>
    <t xml:space="preserve">Tăng số mẫu kiểm tra hot water và cross cut: từ 3ea/lot to 5ea/lot 
Monitoring trong 1 tháng </t>
  </si>
  <si>
    <t xml:space="preserve">Giảm số mẫu kiểm tra hot water và cross cut: từ 5ea/lot to 3ea/lot </t>
  </si>
  <si>
    <t xml:space="preserve">3ea/ lot </t>
  </si>
  <si>
    <t xml:space="preserve">3ea/lot </t>
  </si>
  <si>
    <t>Thickness coating
90 ± 0.3 µm</t>
  </si>
  <si>
    <t>1.Bật nguồn máy đo độ dày, chọn Setting
2. Chọn Zezo
3.Cầm đầu đo của thiết bị đo trên bề mặt thô của sản phẩm chưa sơn
4. Giữ đầu đo một vài giây, nếu trên màn hình hiển thị của thiết bị là giá trị 0 thì có thể tiến hành đo được trên sản phẩm đã sơn
5.Đặt đầu đo lên trên sản phẩm đã sơn phủ, đo tại 5 vị trí như trong ảnh,kết quả lấy giá trị trung bình của 5 lần đo.
6.Tiêu chuẩn độ dày lớp sơn : 90 ± 0.3 µm</t>
  </si>
  <si>
    <t>Ngoại quan
Cross test cut
Kẻ 10x10 ô vuông (1mm)</t>
  </si>
  <si>
    <t>1. Đặt mẫu vào nước với nhiệt 70±  2°C trong 30 phút. Sau đó kiểm tra bề mặt không xuất hiệ bất thường .
2. Sau khi test nước nóng để part ở nhiệt độ phòng trong 60 phút sau đó dùng bút kim loại nhọn kẻ 100 ô vuông với khoảng cách là 1mm đồng đều
Dán băng dính 3M lên bề mặt, sau đó miết đều trên bề mặt và giật đều tay ở góc 180
Lớp sơn trên bề mặt không bong  là đạt</t>
  </si>
  <si>
    <t>Thiếu liệu</t>
  </si>
  <si>
    <t xml:space="preserve">Bong sơn </t>
  </si>
  <si>
    <t>Mụn</t>
  </si>
  <si>
    <t>Dính khuôn</t>
  </si>
  <si>
    <t xml:space="preserve">Biến dạng </t>
  </si>
  <si>
    <t>- Increase inspection sample for appreance in AQL in 3 next lot: from AQL G1-0.65 to G1-0.4
(Isssue NG Dot in DJ)</t>
  </si>
  <si>
    <t>- Increase inspection sample for appreance in AQL in 3 next lot: from AQL G1-0.65 to G1-0.4
(Isssue NG scratch and missing paint in DJ)</t>
  </si>
  <si>
    <t>- Increase inspection sample for appreance in AQL in 3 next lot: from AQL G1-0.65 to G1-0.4
(Isssue NG Stick mold in DJ)</t>
  </si>
  <si>
    <t>- Increase inspection sample for appreance in AQL in 3 next lot: from AQL G1-0.65 to G1-0.4
(Isssue NG Deform in DJ)</t>
  </si>
  <si>
    <t>- Increase inspection sample for appreance in AQL in 3 next lot: from AQL G1-0.65 to G1-0.4
(Isssue NG remain paint in DJ)</t>
  </si>
  <si>
    <t>- Decrease inspection sample for appreance in AQL after monitoring 3 next lot no issue 
(Isssue NG Stick mold and NG Deform in DJ)</t>
  </si>
  <si>
    <t>- Decrease inspection sample for appreance in AQL after monitoring 3 next lot no issue 
(Isssue NG remain paint in DJ)</t>
  </si>
  <si>
    <t>- Decrease inspection sample for appreance in AQL after monitoring 3 next lot no issue 
(Isssue NG Dot and NG scratch, missing paint  in DJ)</t>
  </si>
  <si>
    <t>- Increase inspection sample for appreance in AQL in 3 next lot: from AQL G1-0.65 to G1-0.4
(Isssue missing tape)</t>
  </si>
  <si>
    <t>Internal</t>
  </si>
  <si>
    <t>- Decrease inspection sample for appreance in AQL after monitoring 3 next lot no issue: from AQL G1-0.4 to G1-0.65
(Isssue missing tape)</t>
  </si>
  <si>
    <t>OQC 100% inspection in 3 months monitoring missing tape issue</t>
  </si>
  <si>
    <t>Inspection level and AQL</t>
  </si>
  <si>
    <t>T.Anh</t>
  </si>
  <si>
    <t xml:space="preserve">Revised contents </t>
  </si>
  <si>
    <t>Type</t>
  </si>
  <si>
    <t>Revise contents</t>
  </si>
  <si>
    <t>Apply date</t>
  </si>
  <si>
    <t>First lot</t>
  </si>
  <si>
    <t>Before</t>
  </si>
  <si>
    <t>After</t>
  </si>
  <si>
    <t>NCR issue</t>
  </si>
  <si>
    <t>Thêm kích thước 5.0± 0.2</t>
  </si>
  <si>
    <t>NA</t>
  </si>
  <si>
    <t>100% inspection in 3 months</t>
  </si>
  <si>
    <t>- AQL: G1/0.65</t>
  </si>
  <si>
    <t>- AQL: G1/0.4</t>
  </si>
  <si>
    <t>- Change AQL: G1/0.65</t>
  </si>
  <si>
    <t>- Change AQL: G1/0.4</t>
  </si>
  <si>
    <t>- 5ea/lot</t>
  </si>
  <si>
    <t>- Change 3ea/lot</t>
  </si>
  <si>
    <t>- 3ea/lot</t>
  </si>
  <si>
    <t>- Change 5ea/lot</t>
  </si>
  <si>
    <t>History card</t>
  </si>
  <si>
    <t>Inspection Level</t>
  </si>
  <si>
    <t>Sample Alphabet</t>
  </si>
  <si>
    <t>Acceptance quality level (AQL)</t>
  </si>
  <si>
    <t>Sample 
quantity</t>
  </si>
  <si>
    <t>N(Lot size)</t>
  </si>
  <si>
    <t>S-1</t>
    <phoneticPr fontId="6" type="noConversion"/>
  </si>
  <si>
    <t>S-2</t>
  </si>
  <si>
    <t>S-3</t>
  </si>
  <si>
    <t>S-4</t>
  </si>
  <si>
    <t>G-Ⅰ</t>
    <phoneticPr fontId="6" type="noConversion"/>
  </si>
  <si>
    <t>G-Ⅱ</t>
    <phoneticPr fontId="6" type="noConversion"/>
  </si>
  <si>
    <t>G-Ⅲ</t>
    <phoneticPr fontId="6" type="noConversion"/>
  </si>
  <si>
    <t>Ac</t>
    <phoneticPr fontId="6" type="noConversion"/>
  </si>
  <si>
    <t>Re</t>
    <phoneticPr fontId="6" type="noConversion"/>
  </si>
  <si>
    <t>2~8</t>
    <phoneticPr fontId="6" type="noConversion"/>
  </si>
  <si>
    <t>A</t>
    <phoneticPr fontId="6" type="noConversion"/>
  </si>
  <si>
    <t>B</t>
    <phoneticPr fontId="6" type="noConversion"/>
  </si>
  <si>
    <t>9~15</t>
    <phoneticPr fontId="6" type="noConversion"/>
  </si>
  <si>
    <t>C</t>
    <phoneticPr fontId="6" type="noConversion"/>
  </si>
  <si>
    <t>16~25</t>
    <phoneticPr fontId="6" type="noConversion"/>
  </si>
  <si>
    <t>D</t>
    <phoneticPr fontId="6" type="noConversion"/>
  </si>
  <si>
    <t>26~50</t>
    <phoneticPr fontId="6" type="noConversion"/>
  </si>
  <si>
    <t>E</t>
    <phoneticPr fontId="6" type="noConversion"/>
  </si>
  <si>
    <t>51~90</t>
    <phoneticPr fontId="6" type="noConversion"/>
  </si>
  <si>
    <t>F</t>
    <phoneticPr fontId="6" type="noConversion"/>
  </si>
  <si>
    <t>91~150</t>
    <phoneticPr fontId="6" type="noConversion"/>
  </si>
  <si>
    <t>G</t>
    <phoneticPr fontId="6" type="noConversion"/>
  </si>
  <si>
    <t>151~280</t>
    <phoneticPr fontId="6" type="noConversion"/>
  </si>
  <si>
    <t>H</t>
    <phoneticPr fontId="6" type="noConversion"/>
  </si>
  <si>
    <t>281~500</t>
    <phoneticPr fontId="6" type="noConversion"/>
  </si>
  <si>
    <t>J</t>
    <phoneticPr fontId="6" type="noConversion"/>
  </si>
  <si>
    <t>501~1,200</t>
  </si>
  <si>
    <t>K</t>
    <phoneticPr fontId="6" type="noConversion"/>
  </si>
  <si>
    <t>1,201~3,200</t>
  </si>
  <si>
    <t>L</t>
    <phoneticPr fontId="6" type="noConversion"/>
  </si>
  <si>
    <t>3,201~10,000</t>
  </si>
  <si>
    <t>M</t>
    <phoneticPr fontId="6" type="noConversion"/>
  </si>
  <si>
    <t>10,001~35,000</t>
  </si>
  <si>
    <t>N</t>
    <phoneticPr fontId="6" type="noConversion"/>
  </si>
  <si>
    <t>35,001~150,000</t>
  </si>
  <si>
    <t>P</t>
    <phoneticPr fontId="6" type="noConversion"/>
  </si>
  <si>
    <t>150,001~500,000</t>
  </si>
  <si>
    <t>Q</t>
    <phoneticPr fontId="6" type="noConversion"/>
  </si>
  <si>
    <t>500,001 ↑</t>
  </si>
  <si>
    <t>R</t>
    <phoneticPr fontId="6" type="noConversion"/>
  </si>
  <si>
    <t>Specification change details</t>
    <phoneticPr fontId="6" type="noConversion"/>
  </si>
  <si>
    <t>Date</t>
    <phoneticPr fontId="6" type="noConversion"/>
  </si>
  <si>
    <t>Specification 
No.</t>
    <phoneticPr fontId="6" type="noConversion"/>
  </si>
  <si>
    <t>Change details</t>
  </si>
  <si>
    <t>Changed
 by</t>
  </si>
  <si>
    <t>Quality improvement request</t>
    <phoneticPr fontId="6" type="noConversion"/>
  </si>
  <si>
    <t>Contents</t>
    <phoneticPr fontId="6" type="noConversion"/>
  </si>
  <si>
    <t>Result confirmation</t>
  </si>
  <si>
    <t>D7(2 Holes</t>
  </si>
  <si>
    <t>B</t>
    <phoneticPr fontId="8" type="noConversion"/>
  </si>
  <si>
    <t>↑ 150kgf</t>
  </si>
  <si>
    <t>D1 (4boss)</t>
  </si>
  <si>
    <t>L1</t>
  </si>
  <si>
    <t>Internal revised</t>
  </si>
  <si>
    <t>1. Toàn bộ bề mặt không biến dạng, nứt, vỡ, bavia hay có dị vật. Bề mặt cạnh không Bavia sắc nhọn, không rỗ khí</t>
  </si>
  <si>
    <t>P/No</t>
  </si>
  <si>
    <t>:</t>
  </si>
  <si>
    <t>Product</t>
  </si>
  <si>
    <t>Assembly part</t>
  </si>
  <si>
    <t>Part</t>
  </si>
  <si>
    <t>2nd  Supplier Name</t>
  </si>
  <si>
    <t>Inspection Item</t>
  </si>
  <si>
    <t>Spec.
(Inspection Standard)</t>
  </si>
  <si>
    <t xml:space="preserve">Inspection </t>
  </si>
  <si>
    <t>Check Department</t>
  </si>
  <si>
    <t>Important management Item</t>
  </si>
  <si>
    <t>2nd vendor</t>
  </si>
  <si>
    <t>First vendor</t>
  </si>
  <si>
    <t>CTQ
CTP</t>
  </si>
  <si>
    <t>Important dimension</t>
  </si>
  <si>
    <t>Important function</t>
  </si>
  <si>
    <t>PRR 3 time
(within 1year)</t>
  </si>
  <si>
    <t>CEO&amp;Field issue</t>
  </si>
  <si>
    <t>GERP/
GQMS</t>
    <phoneticPr fontId="3" type="noConversion"/>
  </si>
  <si>
    <t>Action</t>
  </si>
  <si>
    <t>Add</t>
  </si>
  <si>
    <t>Check Method</t>
  </si>
  <si>
    <t>PU-SCS</t>
  </si>
  <si>
    <t>Supplier internal</t>
  </si>
  <si>
    <t>Period</t>
  </si>
  <si>
    <t xml:space="preserve">IQC </t>
  </si>
  <si>
    <t xml:space="preserve">LQC </t>
  </si>
  <si>
    <t xml:space="preserve">OQC </t>
  </si>
  <si>
    <t>Size</t>
  </si>
  <si>
    <t>Tool</t>
  </si>
  <si>
    <t>27"</t>
  </si>
  <si>
    <t>Door assembly</t>
  </si>
  <si>
    <t>Hinge AEH75656401</t>
  </si>
  <si>
    <t>HALLA</t>
  </si>
  <si>
    <t>Appearance (No burr, Flash)</t>
  </si>
  <si>
    <t>No defect</t>
  </si>
  <si>
    <t>£</t>
  </si>
  <si>
    <t>2h/time/5 shots</t>
  </si>
  <si>
    <t>AQL; G1 0.65</t>
  </si>
  <si>
    <t>Hook diameter D1</t>
  </si>
  <si>
    <t>6.0±0.1mm</t>
  </si>
  <si>
    <t>4h/time/shot</t>
  </si>
  <si>
    <t>AQL; S1 2.5</t>
  </si>
  <si>
    <t>Hook diameter D2</t>
  </si>
  <si>
    <t>Hook diameter D3</t>
  </si>
  <si>
    <t>Hook diameter D4</t>
  </si>
  <si>
    <t>Hook postion P1</t>
  </si>
  <si>
    <t>32.9 ± 0.3mm</t>
  </si>
  <si>
    <t>Hook postion P2</t>
  </si>
  <si>
    <t>Hook postion P3</t>
  </si>
  <si>
    <t>Hook postion P4</t>
  </si>
  <si>
    <t>39.6±0.3mm</t>
  </si>
  <si>
    <t>Distance between 2 holes L2</t>
  </si>
  <si>
    <t>199±0.3mm</t>
  </si>
  <si>
    <t>Hook hang on Bracket width (Upper) D5</t>
  </si>
  <si>
    <t>6±0.1mm</t>
  </si>
  <si>
    <t>Hook hang on Bracket width (Lower) D6</t>
  </si>
  <si>
    <t>Q-Map</t>
  </si>
  <si>
    <t>Limit Sample</t>
  </si>
  <si>
    <t>199 ± 0.5</t>
  </si>
  <si>
    <t xml:space="preserve">Thay đổi kích thước giữa 2 tâm lỗ </t>
  </si>
  <si>
    <t>Do LG yêu cầu
Follow Q-Map</t>
  </si>
  <si>
    <t>Dimensions D6
199 ± 0.5</t>
  </si>
  <si>
    <t>OQC 100% inspection in 3 months monitoring mixing product issue</t>
  </si>
  <si>
    <t xml:space="preserve">Không biến dạng, cong vênh.
Không nứt, xước, bavia, dị vật.
Bề mặt cạnh không bavia sắc nhọn
Bề mặt marking khuôn rõ nét, đúng tiêu chuẩn số khuôn MP được xuất hàng </t>
  </si>
  <si>
    <t xml:space="preserve">5. Bề mặt marking khuôn rõ nét, đúng tiêu chuẩn số khuôn MP được xuất hàng </t>
  </si>
  <si>
    <t xml:space="preserve">HINGE 27" VI </t>
  </si>
  <si>
    <t>MEF64141901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</si>
</sst>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9">
    <numFmt numFmtId="164" formatCode="0.00_ "/>
    <numFmt numFmtId="165" formatCode="0.000_ "/>
    <numFmt numFmtId="166" formatCode="dd/mm/yy;@"/>
    <numFmt numFmtId="167" formatCode="0.0"/>
    <numFmt numFmtId="168" formatCode="0.000"/>
    <numFmt numFmtId="169" formatCode="dd\.mm\.yyyy;@"/>
    <numFmt numFmtId="170" formatCode="[$-409]d\-mmm\-yyyy;@"/>
    <numFmt numFmtId="171" formatCode="[$-409]d\-mmm\-yy;@"/>
    <numFmt numFmtId="172" formatCode="_-* #,##0_-;\-* #,##0_-;_-* &quot;-&quot;_-;_-@_-"/>
  </numFmts>
  <fonts count="44">
    <font>
      <sz val="11"/>
      <color theme="1"/>
      <name val="Calibri"/>
      <family val="2"/>
      <scheme val="minor"/>
    </font>
    <font>
      <sz val="11"/>
      <color theme="1"/>
      <name val="Calibri"/>
      <family val="2"/>
      <scheme val="minor"/>
    </font>
    <font>
      <sz val="11"/>
      <name val="돋움"/>
      <family val="3"/>
      <charset val="129"/>
    </font>
    <font>
      <b/>
      <sz val="9"/>
      <name val="Arial"/>
      <family val="2"/>
    </font>
    <font>
      <b/>
      <sz val="16"/>
      <name val="Arial"/>
      <family val="2"/>
    </font>
    <font>
      <b/>
      <sz val="8"/>
      <name val="Arial"/>
      <family val="2"/>
    </font>
    <font>
      <sz val="11"/>
      <name val="새굴림"/>
      <family val="1"/>
      <charset val="129"/>
    </font>
    <font>
      <b/>
      <sz val="10"/>
      <name val="Arial"/>
      <family val="2"/>
    </font>
    <font>
      <sz val="10"/>
      <name val="Arial"/>
      <family val="2"/>
    </font>
    <font>
      <sz val="9"/>
      <name val="Arial"/>
      <family val="2"/>
    </font>
    <font>
      <sz val="11"/>
      <name val="Arial"/>
      <family val="2"/>
    </font>
    <font>
      <sz val="10"/>
      <name val="굴림체"/>
      <family val="3"/>
      <charset val="129"/>
    </font>
    <font>
      <sz val="11"/>
      <name val="굴림체"/>
      <family val="3"/>
      <charset val="129"/>
    </font>
    <font>
      <b/>
      <sz val="14"/>
      <name val="Arial"/>
      <family val="2"/>
    </font>
    <font>
      <sz val="11"/>
      <color theme="1"/>
      <name val="Times New Roman"/>
      <family val="2"/>
    </font>
    <font>
      <sz val="11"/>
      <color theme="1"/>
      <name val="Calibri"/>
      <family val="2"/>
      <charset val="129"/>
      <scheme val="minor"/>
    </font>
    <font>
      <sz val="11"/>
      <color theme="1"/>
      <name val="Arial"/>
      <family val="2"/>
    </font>
    <font>
      <sz val="10"/>
      <color theme="1"/>
      <name val="Arial"/>
      <family val="2"/>
    </font>
    <font>
      <b/>
      <sz val="10"/>
      <color theme="1"/>
      <name val="Arial"/>
      <family val="2"/>
    </font>
    <font>
      <b/>
      <sz val="10"/>
      <color rgb="FF000000"/>
      <name val="Arial"/>
      <family val="2"/>
    </font>
    <font>
      <b/>
      <sz val="11"/>
      <name val="Arial"/>
      <family val="2"/>
    </font>
    <font>
      <b/>
      <sz val="16"/>
      <color theme="1"/>
      <name val="Arial"/>
      <family val="2"/>
    </font>
    <font>
      <sz val="8"/>
      <name val="Arial"/>
      <family val="2"/>
    </font>
    <font>
      <b/>
      <sz val="18"/>
      <color theme="1"/>
      <name val="Arial"/>
      <family val="2"/>
    </font>
    <font>
      <b/>
      <sz val="12"/>
      <name val="Arial"/>
      <family val="2"/>
    </font>
    <font>
      <sz val="10"/>
      <color rgb="FF000000"/>
      <name val="Arial"/>
      <family val="2"/>
    </font>
    <font>
      <sz val="12.65"/>
      <name val="Arial"/>
      <family val="2"/>
    </font>
    <font>
      <sz val="10"/>
      <color theme="1"/>
      <name val="Calibri"/>
      <family val="2"/>
    </font>
    <font>
      <sz val="8.5"/>
      <color theme="1"/>
      <name val="Arial"/>
      <family val="2"/>
    </font>
    <font>
      <sz val="10"/>
      <name val="Calibri"/>
      <family val="2"/>
    </font>
    <font>
      <sz val="12"/>
      <name val="Arial"/>
      <family val="2"/>
    </font>
    <font>
      <sz val="12"/>
      <name val="Calibri"/>
      <family val="2"/>
    </font>
    <font>
      <sz val="11.5"/>
      <name val="Arial"/>
      <family val="2"/>
    </font>
    <font>
      <sz val="14"/>
      <name val="돋움"/>
      <family val="3"/>
      <charset val="129"/>
    </font>
    <font>
      <b/>
      <sz val="11"/>
      <color indexed="12"/>
      <name val="Arial"/>
      <family val="2"/>
    </font>
    <font>
      <b/>
      <sz val="11"/>
      <color indexed="14"/>
      <name val="Arial"/>
      <family val="2"/>
    </font>
    <font>
      <b/>
      <sz val="14"/>
      <color theme="1"/>
      <name val="Arial"/>
      <family val="2"/>
    </font>
    <font>
      <sz val="14"/>
      <name val="Arial"/>
      <family val="2"/>
    </font>
    <font>
      <sz val="14"/>
      <color theme="1"/>
      <name val="Arial"/>
      <family val="2"/>
    </font>
    <font>
      <sz val="11"/>
      <color indexed="8"/>
      <name val="Arial"/>
      <family val="2"/>
    </font>
    <font>
      <sz val="12"/>
      <color indexed="8"/>
      <name val="Arial"/>
      <family val="2"/>
    </font>
    <font>
      <b/>
      <sz val="14"/>
      <color indexed="8"/>
      <name val="Arial"/>
      <family val="2"/>
    </font>
    <font>
      <sz val="12"/>
      <name val="Wingdings"/>
      <charset val="2"/>
    </font>
    <font>
      <sz val="11"/>
      <color theme="1"/>
      <name val="LG스마트체 Regular"/>
      <family val="3"/>
      <charset val="129"/>
    </font>
  </fonts>
  <fills count="9">
    <fill>
      <patternFill patternType="none"/>
    </fill>
    <fill>
      <patternFill patternType="gray125"/>
    </fill>
    <fill>
      <patternFill patternType="solid">
        <fgColor theme="0"/>
        <bgColor indexed="64"/>
      </patternFill>
    </fill>
    <fill>
      <patternFill patternType="solid">
        <fgColor theme="0" tint="-4.9989318521683403E-2"/>
        <bgColor indexed="64"/>
      </patternFill>
    </fill>
    <fill>
      <patternFill patternType="solid">
        <fgColor rgb="FF00B050"/>
        <bgColor indexed="64"/>
      </patternFill>
    </fill>
    <fill>
      <patternFill patternType="solid">
        <fgColor rgb="FFFF0000"/>
        <bgColor indexed="64"/>
      </patternFill>
    </fill>
    <fill>
      <patternFill patternType="solid">
        <fgColor rgb="FF92D050"/>
        <bgColor indexed="64"/>
      </patternFill>
    </fill>
    <fill>
      <patternFill patternType="solid">
        <fgColor rgb="FFFFFF00"/>
        <bgColor indexed="64"/>
      </patternFill>
    </fill>
    <fill>
      <patternFill patternType="solid">
        <fgColor theme="0" tint="-0.34998626667073579"/>
        <bgColor indexed="64"/>
      </patternFill>
    </fill>
  </fills>
  <borders count="74">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hair">
        <color indexed="64"/>
      </left>
      <right style="thin">
        <color indexed="64"/>
      </right>
      <top style="hair">
        <color indexed="64"/>
      </top>
      <bottom style="thin">
        <color indexed="64"/>
      </bottom>
      <diagonal/>
    </border>
    <border>
      <left style="hair">
        <color indexed="64"/>
      </left>
      <right style="hair">
        <color indexed="64"/>
      </right>
      <top style="thin">
        <color indexed="64"/>
      </top>
      <bottom style="hair">
        <color indexed="64"/>
      </bottom>
      <diagonal/>
    </border>
    <border>
      <left style="hair">
        <color indexed="64"/>
      </left>
      <right style="thin">
        <color indexed="64"/>
      </right>
      <top style="thin">
        <color indexed="64"/>
      </top>
      <bottom style="hair">
        <color indexed="64"/>
      </bottom>
      <diagonal/>
    </border>
    <border>
      <left style="hair">
        <color indexed="64"/>
      </left>
      <right style="hair">
        <color indexed="64"/>
      </right>
      <top style="hair">
        <color indexed="64"/>
      </top>
      <bottom style="thin">
        <color indexed="64"/>
      </bottom>
      <diagonal/>
    </border>
    <border>
      <left style="hair">
        <color indexed="64"/>
      </left>
      <right style="hair">
        <color indexed="64"/>
      </right>
      <top style="hair">
        <color indexed="64"/>
      </top>
      <bottom style="hair">
        <color indexed="64"/>
      </bottom>
      <diagonal/>
    </border>
    <border>
      <left style="hair">
        <color indexed="64"/>
      </left>
      <right style="thin">
        <color indexed="64"/>
      </right>
      <top style="hair">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thin">
        <color indexed="64"/>
      </right>
      <top/>
      <bottom style="hair">
        <color indexed="64"/>
      </bottom>
      <diagonal/>
    </border>
    <border>
      <left/>
      <right style="thin">
        <color indexed="64"/>
      </right>
      <top style="hair">
        <color indexed="64"/>
      </top>
      <bottom/>
      <diagonal/>
    </border>
    <border>
      <left/>
      <right/>
      <top style="hair">
        <color indexed="64"/>
      </top>
      <bottom/>
      <diagonal/>
    </border>
    <border>
      <left style="medium">
        <color indexed="64"/>
      </left>
      <right/>
      <top style="medium">
        <color indexed="64"/>
      </top>
      <bottom/>
      <diagonal/>
    </border>
    <border>
      <left/>
      <right/>
      <top style="medium">
        <color indexed="64"/>
      </top>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bottom/>
      <diagonal/>
    </border>
    <border>
      <left style="thin">
        <color indexed="64"/>
      </left>
      <right style="medium">
        <color indexed="64"/>
      </right>
      <top style="thin">
        <color indexed="64"/>
      </top>
      <bottom style="thin">
        <color indexed="64"/>
      </bottom>
      <diagonal/>
    </border>
    <border>
      <left style="medium">
        <color indexed="64"/>
      </left>
      <right/>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diagonal/>
    </border>
    <border>
      <left style="medium">
        <color indexed="64"/>
      </left>
      <right style="thin">
        <color indexed="64"/>
      </right>
      <top/>
      <bottom/>
      <diagonal/>
    </border>
    <border>
      <left style="medium">
        <color indexed="64"/>
      </left>
      <right style="thin">
        <color indexed="64"/>
      </right>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top style="thin">
        <color indexed="64"/>
      </top>
      <bottom/>
      <diagonal/>
    </border>
    <border>
      <left/>
      <right style="medium">
        <color indexed="64"/>
      </right>
      <top style="thin">
        <color indexed="64"/>
      </top>
      <bottom/>
      <diagonal/>
    </border>
    <border>
      <left/>
      <right style="medium">
        <color indexed="64"/>
      </right>
      <top/>
      <bottom/>
      <diagonal/>
    </border>
    <border>
      <left/>
      <right style="medium">
        <color indexed="64"/>
      </right>
      <top/>
      <bottom style="thin">
        <color indexed="64"/>
      </bottom>
      <diagonal/>
    </border>
    <border>
      <left/>
      <right style="hair">
        <color indexed="64"/>
      </right>
      <top style="thin">
        <color indexed="64"/>
      </top>
      <bottom style="hair">
        <color indexed="64"/>
      </bottom>
      <diagonal/>
    </border>
    <border>
      <left/>
      <right style="hair">
        <color indexed="64"/>
      </right>
      <top style="hair">
        <color indexed="64"/>
      </top>
      <bottom style="hair">
        <color indexed="64"/>
      </bottom>
      <diagonal/>
    </border>
    <border>
      <left/>
      <right style="hair">
        <color indexed="64"/>
      </right>
      <top style="hair">
        <color indexed="64"/>
      </top>
      <bottom style="thin">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thin">
        <color indexed="64"/>
      </left>
      <right style="medium">
        <color indexed="64"/>
      </right>
      <top style="thin">
        <color indexed="64"/>
      </top>
      <bottom/>
      <diagonal/>
    </border>
    <border>
      <left style="thin">
        <color indexed="64"/>
      </left>
      <right style="medium">
        <color indexed="64"/>
      </right>
      <top/>
      <bottom/>
      <diagonal/>
    </border>
    <border>
      <left style="thin">
        <color indexed="64"/>
      </left>
      <right style="medium">
        <color indexed="64"/>
      </right>
      <top/>
      <bottom style="thin">
        <color indexed="64"/>
      </bottom>
      <diagonal/>
    </border>
    <border>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medium">
        <color indexed="64"/>
      </left>
      <right style="thin">
        <color indexed="64"/>
      </right>
      <top/>
      <bottom style="medium">
        <color indexed="64"/>
      </bottom>
      <diagonal/>
    </border>
    <border>
      <left style="thin">
        <color indexed="64"/>
      </left>
      <right/>
      <top/>
      <bottom style="medium">
        <color indexed="64"/>
      </bottom>
      <diagonal/>
    </border>
    <border>
      <left/>
      <right style="thin">
        <color indexed="64"/>
      </right>
      <top/>
      <bottom style="medium">
        <color indexed="64"/>
      </bottom>
      <diagonal/>
    </border>
    <border>
      <left/>
      <right/>
      <top/>
      <bottom style="medium">
        <color indexed="64"/>
      </bottom>
      <diagonal/>
    </border>
    <border>
      <left style="thin">
        <color indexed="64"/>
      </left>
      <right/>
      <top style="medium">
        <color indexed="64"/>
      </top>
      <bottom style="hair">
        <color indexed="64"/>
      </bottom>
      <diagonal/>
    </border>
    <border>
      <left/>
      <right/>
      <top style="medium">
        <color indexed="64"/>
      </top>
      <bottom style="hair">
        <color indexed="64"/>
      </bottom>
      <diagonal/>
    </border>
    <border>
      <left/>
      <right style="thin">
        <color indexed="64"/>
      </right>
      <top style="medium">
        <color indexed="64"/>
      </top>
      <bottom style="hair">
        <color indexed="64"/>
      </bottom>
      <diagonal/>
    </border>
    <border>
      <left style="thin">
        <color indexed="64"/>
      </left>
      <right style="hair">
        <color indexed="64"/>
      </right>
      <top style="thin">
        <color indexed="64"/>
      </top>
      <bottom style="hair">
        <color indexed="64"/>
      </bottom>
      <diagonal/>
    </border>
    <border>
      <left style="hair">
        <color indexed="64"/>
      </left>
      <right/>
      <top style="thin">
        <color indexed="64"/>
      </top>
      <bottom/>
      <diagonal/>
    </border>
    <border>
      <left style="thin">
        <color indexed="64"/>
      </left>
      <right style="hair">
        <color indexed="64"/>
      </right>
      <top style="hair">
        <color indexed="64"/>
      </top>
      <bottom style="hair">
        <color indexed="64"/>
      </bottom>
      <diagonal/>
    </border>
    <border>
      <left style="hair">
        <color indexed="64"/>
      </left>
      <right/>
      <top/>
      <bottom/>
      <diagonal/>
    </border>
    <border>
      <left style="thin">
        <color indexed="64"/>
      </left>
      <right style="hair">
        <color indexed="64"/>
      </right>
      <top style="hair">
        <color indexed="64"/>
      </top>
      <bottom style="thin">
        <color indexed="64"/>
      </bottom>
      <diagonal/>
    </border>
    <border>
      <left style="hair">
        <color indexed="64"/>
      </left>
      <right/>
      <top/>
      <bottom style="thin">
        <color indexed="64"/>
      </bottom>
      <diagonal/>
    </border>
    <border>
      <left style="thin">
        <color indexed="64"/>
      </left>
      <right style="thin">
        <color indexed="64"/>
      </right>
      <top style="hair">
        <color indexed="64"/>
      </top>
      <bottom style="thin">
        <color indexed="64"/>
      </bottom>
      <diagonal/>
    </border>
  </borders>
  <cellStyleXfs count="21">
    <xf numFmtId="0" fontId="0" fillId="0" borderId="0"/>
    <xf numFmtId="0" fontId="2" fillId="0" borderId="0">
      <alignment vertical="center"/>
    </xf>
    <xf numFmtId="0" fontId="2" fillId="0" borderId="0"/>
    <xf numFmtId="0" fontId="2" fillId="0" borderId="0"/>
    <xf numFmtId="0" fontId="2" fillId="0" borderId="0">
      <alignment vertical="center"/>
    </xf>
    <xf numFmtId="0" fontId="11" fillId="0" borderId="0">
      <alignment vertical="center"/>
    </xf>
    <xf numFmtId="0" fontId="12" fillId="0" borderId="0"/>
    <xf numFmtId="0" fontId="2" fillId="0" borderId="0">
      <alignment vertical="center"/>
    </xf>
    <xf numFmtId="0" fontId="14" fillId="0" borderId="0"/>
    <xf numFmtId="0" fontId="15" fillId="0" borderId="0">
      <alignment vertical="center"/>
    </xf>
    <xf numFmtId="0" fontId="2" fillId="0" borderId="0"/>
    <xf numFmtId="0" fontId="1" fillId="0" borderId="0"/>
    <xf numFmtId="0" fontId="1" fillId="0" borderId="0"/>
    <xf numFmtId="0" fontId="1" fillId="0" borderId="0"/>
    <xf numFmtId="0" fontId="2" fillId="0" borderId="0">
      <alignment vertical="center"/>
    </xf>
    <xf numFmtId="0" fontId="2" fillId="0" borderId="0">
      <alignment vertical="center"/>
    </xf>
    <xf numFmtId="172" fontId="2" fillId="0" borderId="0" applyFont="0" applyFill="0" applyBorder="0" applyAlignment="0" applyProtection="0">
      <alignment vertical="center"/>
    </xf>
    <xf numFmtId="0" fontId="2" fillId="0" borderId="0">
      <alignment vertical="center"/>
    </xf>
    <xf numFmtId="9" fontId="2" fillId="0" borderId="0" applyFont="0" applyFill="0" applyBorder="0" applyAlignment="0" applyProtection="0">
      <alignment vertical="center"/>
    </xf>
    <xf numFmtId="0" fontId="2" fillId="0" borderId="0">
      <alignment vertical="center"/>
    </xf>
    <xf numFmtId="0" fontId="2" fillId="0" borderId="0">
      <alignment vertical="center"/>
    </xf>
  </cellStyleXfs>
  <cellXfs count="527">
    <xf numFmtId="0" fontId="0" fillId="0" borderId="0" xfId="0"/>
    <xf numFmtId="0" fontId="6" fillId="0" borderId="0" xfId="6" applyFont="1"/>
    <xf numFmtId="0" fontId="10" fillId="0" borderId="12" xfId="6" applyFont="1" applyBorder="1" applyAlignment="1">
      <alignment horizontal="center" vertical="center"/>
    </xf>
    <xf numFmtId="0" fontId="6" fillId="0" borderId="0" xfId="6" applyFont="1" applyAlignment="1">
      <alignment vertical="center"/>
    </xf>
    <xf numFmtId="0" fontId="6" fillId="0" borderId="0" xfId="7" applyFont="1">
      <alignment vertical="center"/>
    </xf>
    <xf numFmtId="0" fontId="19" fillId="0" borderId="12" xfId="7" applyFont="1" applyBorder="1" applyAlignment="1">
      <alignment horizontal="center" vertical="center" wrapText="1"/>
    </xf>
    <xf numFmtId="0" fontId="17" fillId="0" borderId="12" xfId="7" applyFont="1" applyBorder="1" applyAlignment="1">
      <alignment horizontal="center" vertical="center"/>
    </xf>
    <xf numFmtId="166" fontId="17" fillId="0" borderId="12" xfId="7" applyNumberFormat="1" applyFont="1" applyBorder="1" applyAlignment="1">
      <alignment horizontal="center" vertical="center" wrapText="1"/>
    </xf>
    <xf numFmtId="0" fontId="2" fillId="0" borderId="0" xfId="7">
      <alignment vertical="center"/>
    </xf>
    <xf numFmtId="0" fontId="18" fillId="0" borderId="12" xfId="7" applyFont="1" applyBorder="1" applyAlignment="1">
      <alignment horizontal="center" vertical="center"/>
    </xf>
    <xf numFmtId="0" fontId="8" fillId="0" borderId="12" xfId="1" applyFont="1" applyBorder="1" applyAlignment="1">
      <alignment horizontal="center" vertical="center"/>
    </xf>
    <xf numFmtId="49" fontId="8" fillId="0" borderId="12" xfId="1" applyNumberFormat="1" applyFont="1" applyBorder="1" applyAlignment="1">
      <alignment horizontal="center" vertical="center" wrapText="1" shrinkToFit="1"/>
    </xf>
    <xf numFmtId="49" fontId="8" fillId="0" borderId="12" xfId="1" quotePrefix="1" applyNumberFormat="1" applyFont="1" applyBorder="1" applyAlignment="1">
      <alignment horizontal="center" vertical="center" wrapText="1" shrinkToFit="1"/>
    </xf>
    <xf numFmtId="0" fontId="8" fillId="0" borderId="12" xfId="1" applyFont="1" applyBorder="1" applyAlignment="1">
      <alignment horizontal="left" vertical="center" wrapText="1"/>
    </xf>
    <xf numFmtId="0" fontId="16" fillId="0" borderId="12" xfId="13" applyFont="1" applyBorder="1" applyAlignment="1">
      <alignment horizontal="center" vertical="center"/>
    </xf>
    <xf numFmtId="0" fontId="8" fillId="0" borderId="12" xfId="7" applyFont="1" applyBorder="1" applyAlignment="1">
      <alignment vertical="center" wrapText="1"/>
    </xf>
    <xf numFmtId="0" fontId="23" fillId="0" borderId="0" xfId="13" applyFont="1" applyAlignment="1">
      <alignment vertical="center"/>
    </xf>
    <xf numFmtId="0" fontId="16" fillId="0" borderId="0" xfId="13" applyFont="1"/>
    <xf numFmtId="0" fontId="17" fillId="0" borderId="12" xfId="13" applyFont="1" applyBorder="1" applyAlignment="1">
      <alignment horizontal="center" vertical="center" wrapText="1"/>
    </xf>
    <xf numFmtId="0" fontId="23" fillId="0" borderId="0" xfId="13" applyFont="1" applyAlignment="1">
      <alignment horizontal="center" vertical="center"/>
    </xf>
    <xf numFmtId="0" fontId="17" fillId="0" borderId="0" xfId="13" applyFont="1"/>
    <xf numFmtId="0" fontId="9" fillId="0" borderId="12" xfId="7" applyFont="1" applyBorder="1" applyAlignment="1">
      <alignment vertical="center" wrapText="1"/>
    </xf>
    <xf numFmtId="14" fontId="8" fillId="0" borderId="12" xfId="7" applyNumberFormat="1" applyFont="1" applyBorder="1" applyAlignment="1">
      <alignment horizontal="center" vertical="center"/>
    </xf>
    <xf numFmtId="0" fontId="6" fillId="2" borderId="0" xfId="7" applyFont="1" applyFill="1">
      <alignment vertical="center"/>
    </xf>
    <xf numFmtId="0" fontId="9" fillId="2" borderId="12" xfId="7" applyFont="1" applyFill="1" applyBorder="1" applyAlignment="1">
      <alignment horizontal="center" vertical="center"/>
    </xf>
    <xf numFmtId="0" fontId="9" fillId="2" borderId="12" xfId="7" applyFont="1" applyFill="1" applyBorder="1" applyAlignment="1">
      <alignment horizontal="left" vertical="center" wrapText="1" shrinkToFit="1"/>
    </xf>
    <xf numFmtId="0" fontId="8" fillId="2" borderId="0" xfId="2" applyFont="1" applyFill="1" applyAlignment="1">
      <alignment vertical="center"/>
    </xf>
    <xf numFmtId="0" fontId="8" fillId="2" borderId="0" xfId="7" applyFont="1" applyFill="1">
      <alignment vertical="center"/>
    </xf>
    <xf numFmtId="0" fontId="9" fillId="0" borderId="0" xfId="3" applyFont="1" applyAlignment="1">
      <alignment vertical="center"/>
    </xf>
    <xf numFmtId="0" fontId="9" fillId="3" borderId="12" xfId="3" applyFont="1" applyFill="1" applyBorder="1" applyAlignment="1">
      <alignment vertical="center"/>
    </xf>
    <xf numFmtId="168" fontId="9" fillId="0" borderId="12" xfId="3" applyNumberFormat="1" applyFont="1" applyBorder="1" applyAlignment="1">
      <alignment horizontal="center" vertical="center"/>
    </xf>
    <xf numFmtId="168" fontId="9" fillId="0" borderId="12" xfId="3" applyNumberFormat="1" applyFont="1" applyBorder="1" applyAlignment="1">
      <alignment vertical="center"/>
    </xf>
    <xf numFmtId="164" fontId="9" fillId="0" borderId="12" xfId="3" applyNumberFormat="1" applyFont="1" applyBorder="1" applyAlignment="1">
      <alignment horizontal="center" vertical="center"/>
    </xf>
    <xf numFmtId="164" fontId="9" fillId="0" borderId="12" xfId="3" applyNumberFormat="1" applyFont="1" applyBorder="1" applyAlignment="1">
      <alignment vertical="center"/>
    </xf>
    <xf numFmtId="165" fontId="9" fillId="0" borderId="12" xfId="3" applyNumberFormat="1" applyFont="1" applyBorder="1" applyAlignment="1">
      <alignment vertical="center"/>
    </xf>
    <xf numFmtId="0" fontId="9" fillId="0" borderId="0" xfId="3" applyFont="1" applyAlignment="1">
      <alignment horizontal="center" vertical="center"/>
    </xf>
    <xf numFmtId="0" fontId="12" fillId="0" borderId="0" xfId="6"/>
    <xf numFmtId="0" fontId="8" fillId="0" borderId="12" xfId="6" applyFont="1" applyBorder="1" applyAlignment="1">
      <alignment horizontal="center" vertical="center"/>
    </xf>
    <xf numFmtId="0" fontId="8" fillId="0" borderId="23" xfId="6" applyFont="1" applyBorder="1" applyAlignment="1">
      <alignment vertical="center" wrapText="1"/>
    </xf>
    <xf numFmtId="0" fontId="8" fillId="0" borderId="23" xfId="6" applyFont="1" applyBorder="1" applyAlignment="1">
      <alignment horizontal="center" vertical="center" shrinkToFit="1"/>
    </xf>
    <xf numFmtId="0" fontId="12" fillId="0" borderId="0" xfId="6" applyAlignment="1">
      <alignment vertical="center"/>
    </xf>
    <xf numFmtId="0" fontId="8" fillId="0" borderId="22" xfId="6" applyFont="1" applyBorder="1" applyAlignment="1">
      <alignment horizontal="center" vertical="center"/>
    </xf>
    <xf numFmtId="0" fontId="8" fillId="0" borderId="22" xfId="6" applyFont="1" applyBorder="1" applyAlignment="1">
      <alignment vertical="center" wrapText="1"/>
    </xf>
    <xf numFmtId="0" fontId="8" fillId="0" borderId="22" xfId="6" applyFont="1" applyBorder="1" applyAlignment="1">
      <alignment horizontal="center" vertical="center" shrinkToFit="1"/>
    </xf>
    <xf numFmtId="0" fontId="8" fillId="0" borderId="22" xfId="6" applyFont="1" applyBorder="1" applyAlignment="1">
      <alignment vertical="center"/>
    </xf>
    <xf numFmtId="0" fontId="8" fillId="0" borderId="22" xfId="6" quotePrefix="1" applyFont="1" applyBorder="1" applyAlignment="1">
      <alignment horizontal="center" vertical="center"/>
    </xf>
    <xf numFmtId="0" fontId="10" fillId="0" borderId="22" xfId="6" applyFont="1" applyBorder="1"/>
    <xf numFmtId="0" fontId="12" fillId="0" borderId="22" xfId="6" applyBorder="1"/>
    <xf numFmtId="0" fontId="6" fillId="0" borderId="22" xfId="6" applyFont="1" applyBorder="1"/>
    <xf numFmtId="0" fontId="10" fillId="0" borderId="0" xfId="6" applyFont="1"/>
    <xf numFmtId="0" fontId="8" fillId="0" borderId="12" xfId="6" applyFont="1" applyBorder="1" applyAlignment="1">
      <alignment horizontal="center" vertical="center" wrapText="1"/>
    </xf>
    <xf numFmtId="0" fontId="10" fillId="0" borderId="0" xfId="6" applyFont="1" applyAlignment="1">
      <alignment wrapText="1"/>
    </xf>
    <xf numFmtId="0" fontId="8" fillId="0" borderId="12" xfId="6" applyFont="1" applyBorder="1" applyAlignment="1">
      <alignment vertical="center" wrapText="1"/>
    </xf>
    <xf numFmtId="0" fontId="8" fillId="0" borderId="12" xfId="6" applyFont="1" applyBorder="1" applyAlignment="1">
      <alignment horizontal="center" vertical="center" shrinkToFit="1"/>
    </xf>
    <xf numFmtId="0" fontId="10" fillId="0" borderId="0" xfId="6" applyFont="1" applyAlignment="1">
      <alignment vertical="center"/>
    </xf>
    <xf numFmtId="0" fontId="8" fillId="0" borderId="12" xfId="6" applyFont="1" applyBorder="1" applyAlignment="1">
      <alignment vertical="center"/>
    </xf>
    <xf numFmtId="0" fontId="8" fillId="0" borderId="12" xfId="6" quotePrefix="1" applyFont="1" applyBorder="1" applyAlignment="1">
      <alignment horizontal="center" vertical="center"/>
    </xf>
    <xf numFmtId="14" fontId="17" fillId="0" borderId="12" xfId="7" applyNumberFormat="1" applyFont="1" applyBorder="1" applyAlignment="1">
      <alignment horizontal="center" vertical="center" wrapText="1"/>
    </xf>
    <xf numFmtId="0" fontId="17" fillId="0" borderId="12" xfId="7" applyFont="1" applyBorder="1" applyAlignment="1">
      <alignment horizontal="left" vertical="center" wrapText="1"/>
    </xf>
    <xf numFmtId="0" fontId="16" fillId="0" borderId="15" xfId="13" applyFont="1" applyBorder="1" applyAlignment="1">
      <alignment horizontal="center" vertical="center"/>
    </xf>
    <xf numFmtId="0" fontId="8" fillId="0" borderId="12" xfId="7" applyFont="1" applyBorder="1" applyAlignment="1">
      <alignment horizontal="center" vertical="center"/>
    </xf>
    <xf numFmtId="0" fontId="17" fillId="3" borderId="12" xfId="7" applyFont="1" applyFill="1" applyBorder="1" applyAlignment="1">
      <alignment horizontal="center" vertical="center" wrapText="1"/>
    </xf>
    <xf numFmtId="0" fontId="25" fillId="3" borderId="12" xfId="7" applyFont="1" applyFill="1" applyBorder="1" applyAlignment="1">
      <alignment horizontal="center" vertical="center" wrapText="1"/>
    </xf>
    <xf numFmtId="0" fontId="17" fillId="0" borderId="12" xfId="7" applyFont="1" applyBorder="1" applyAlignment="1">
      <alignment horizontal="center" vertical="center" wrapText="1"/>
    </xf>
    <xf numFmtId="0" fontId="16" fillId="0" borderId="12" xfId="7" applyFont="1" applyBorder="1" applyAlignment="1">
      <alignment horizontal="center" vertical="center"/>
    </xf>
    <xf numFmtId="0" fontId="16" fillId="0" borderId="12" xfId="7" applyFont="1" applyBorder="1" applyAlignment="1"/>
    <xf numFmtId="0" fontId="16" fillId="0" borderId="12" xfId="7" applyFont="1" applyBorder="1" applyAlignment="1">
      <alignment horizontal="center" vertical="center" wrapText="1"/>
    </xf>
    <xf numFmtId="0" fontId="8" fillId="0" borderId="12" xfId="1" applyFont="1" applyBorder="1" applyAlignment="1">
      <alignment horizontal="center" vertical="center" wrapText="1"/>
    </xf>
    <xf numFmtId="16" fontId="17" fillId="0" borderId="12" xfId="7" applyNumberFormat="1" applyFont="1" applyBorder="1" applyAlignment="1">
      <alignment horizontal="center" vertical="center" wrapText="1"/>
    </xf>
    <xf numFmtId="0" fontId="17" fillId="0" borderId="12" xfId="7" quotePrefix="1" applyFont="1" applyBorder="1" applyAlignment="1">
      <alignment horizontal="left" vertical="center" wrapText="1"/>
    </xf>
    <xf numFmtId="169" fontId="17" fillId="0" borderId="12" xfId="7" applyNumberFormat="1" applyFont="1" applyBorder="1" applyAlignment="1">
      <alignment horizontal="center" vertical="center" wrapText="1"/>
    </xf>
    <xf numFmtId="0" fontId="2" fillId="0" borderId="12" xfId="7" applyBorder="1">
      <alignment vertical="center"/>
    </xf>
    <xf numFmtId="0" fontId="8" fillId="0" borderId="4" xfId="7" applyFont="1" applyBorder="1" applyAlignment="1">
      <alignment vertical="center" wrapText="1"/>
    </xf>
    <xf numFmtId="0" fontId="9" fillId="0" borderId="12" xfId="3" applyFont="1" applyBorder="1" applyAlignment="1">
      <alignment horizontal="center" vertical="center"/>
    </xf>
    <xf numFmtId="0" fontId="9" fillId="3" borderId="12" xfId="3" applyFont="1" applyFill="1" applyBorder="1" applyAlignment="1">
      <alignment horizontal="center" vertical="center"/>
    </xf>
    <xf numFmtId="170" fontId="8" fillId="0" borderId="12" xfId="6" applyNumberFormat="1" applyFont="1" applyBorder="1" applyAlignment="1">
      <alignment horizontal="center" vertical="center" wrapText="1"/>
    </xf>
    <xf numFmtId="170" fontId="8" fillId="0" borderId="12" xfId="6" applyNumberFormat="1" applyFont="1" applyBorder="1" applyAlignment="1">
      <alignment horizontal="center" vertical="center"/>
    </xf>
    <xf numFmtId="170" fontId="10" fillId="0" borderId="12" xfId="6" applyNumberFormat="1" applyFont="1" applyBorder="1" applyAlignment="1">
      <alignment horizontal="center" vertical="center"/>
    </xf>
    <xf numFmtId="170" fontId="10" fillId="0" borderId="0" xfId="6" applyNumberFormat="1" applyFont="1"/>
    <xf numFmtId="0" fontId="9" fillId="3" borderId="33" xfId="3" applyFont="1" applyFill="1" applyBorder="1" applyAlignment="1">
      <alignment horizontal="center" vertical="center"/>
    </xf>
    <xf numFmtId="0" fontId="9" fillId="3" borderId="33" xfId="3" applyFont="1" applyFill="1" applyBorder="1" applyAlignment="1">
      <alignment vertical="center"/>
    </xf>
    <xf numFmtId="0" fontId="9" fillId="0" borderId="33" xfId="3" applyFont="1" applyBorder="1" applyAlignment="1">
      <alignment horizontal="center" vertical="center"/>
    </xf>
    <xf numFmtId="168" fontId="9" fillId="0" borderId="33" xfId="3" applyNumberFormat="1" applyFont="1" applyBorder="1" applyAlignment="1">
      <alignment vertical="center"/>
    </xf>
    <xf numFmtId="0" fontId="9" fillId="0" borderId="33" xfId="3" applyFont="1" applyBorder="1" applyAlignment="1">
      <alignment vertical="center"/>
    </xf>
    <xf numFmtId="0" fontId="8" fillId="0" borderId="30" xfId="7" applyFont="1" applyBorder="1" applyAlignment="1">
      <alignment horizontal="center" vertical="center"/>
    </xf>
    <xf numFmtId="0" fontId="8" fillId="0" borderId="31" xfId="7" applyFont="1" applyBorder="1" applyAlignment="1">
      <alignment horizontal="center" vertical="center"/>
    </xf>
    <xf numFmtId="0" fontId="8" fillId="3" borderId="35" xfId="7" applyFont="1" applyFill="1" applyBorder="1" applyAlignment="1">
      <alignment horizontal="center" vertical="center" wrapText="1"/>
    </xf>
    <xf numFmtId="0" fontId="8" fillId="3" borderId="33" xfId="7" applyFont="1" applyFill="1" applyBorder="1" applyAlignment="1">
      <alignment horizontal="center" vertical="center" wrapText="1"/>
    </xf>
    <xf numFmtId="0" fontId="7" fillId="0" borderId="12" xfId="7" applyFont="1" applyBorder="1" applyAlignment="1">
      <alignment horizontal="center" vertical="center"/>
    </xf>
    <xf numFmtId="0" fontId="17" fillId="0" borderId="35" xfId="13" applyFont="1" applyBorder="1" applyAlignment="1">
      <alignment horizontal="left" vertical="center"/>
    </xf>
    <xf numFmtId="0" fontId="2" fillId="0" borderId="33" xfId="7" applyBorder="1">
      <alignment vertical="center"/>
    </xf>
    <xf numFmtId="0" fontId="16" fillId="0" borderId="38" xfId="13" applyFont="1" applyBorder="1" applyAlignment="1">
      <alignment horizontal="center" vertical="center"/>
    </xf>
    <xf numFmtId="0" fontId="16" fillId="0" borderId="57" xfId="13" applyFont="1" applyBorder="1" applyAlignment="1">
      <alignment horizontal="center" vertical="center"/>
    </xf>
    <xf numFmtId="0" fontId="16" fillId="0" borderId="35" xfId="13" applyFont="1" applyBorder="1" applyAlignment="1">
      <alignment horizontal="center" vertical="center"/>
    </xf>
    <xf numFmtId="0" fontId="16" fillId="0" borderId="33" xfId="13" applyFont="1" applyBorder="1" applyAlignment="1">
      <alignment horizontal="center" vertical="center"/>
    </xf>
    <xf numFmtId="0" fontId="16" fillId="0" borderId="39" xfId="13" applyFont="1" applyBorder="1" applyAlignment="1">
      <alignment horizontal="center" vertical="center"/>
    </xf>
    <xf numFmtId="0" fontId="16" fillId="0" borderId="40" xfId="13" applyFont="1" applyBorder="1" applyAlignment="1">
      <alignment horizontal="center" vertical="center"/>
    </xf>
    <xf numFmtId="0" fontId="16" fillId="0" borderId="41" xfId="13" applyFont="1" applyBorder="1" applyAlignment="1">
      <alignment horizontal="center" vertical="center"/>
    </xf>
    <xf numFmtId="0" fontId="18" fillId="0" borderId="12" xfId="7" applyFont="1" applyBorder="1" applyAlignment="1">
      <alignment horizontal="center" vertical="center" wrapText="1"/>
    </xf>
    <xf numFmtId="0" fontId="17" fillId="0" borderId="12" xfId="7" quotePrefix="1" applyFont="1" applyBorder="1" applyAlignment="1">
      <alignment horizontal="center" vertical="center" wrapText="1"/>
    </xf>
    <xf numFmtId="0" fontId="9" fillId="2" borderId="4" xfId="7" applyFont="1" applyFill="1" applyBorder="1" applyAlignment="1">
      <alignment horizontal="center" vertical="center" wrapText="1"/>
    </xf>
    <xf numFmtId="0" fontId="9" fillId="2" borderId="12" xfId="7" applyFont="1" applyFill="1" applyBorder="1" applyAlignment="1">
      <alignment horizontal="center" vertical="center" wrapText="1"/>
    </xf>
    <xf numFmtId="0" fontId="8" fillId="0" borderId="12" xfId="7" applyFont="1" applyBorder="1" applyAlignment="1">
      <alignment horizontal="center" vertical="center" wrapText="1"/>
    </xf>
    <xf numFmtId="0" fontId="10" fillId="0" borderId="33" xfId="7" applyFont="1" applyBorder="1" applyAlignment="1">
      <alignment horizontal="center" vertical="center" wrapText="1"/>
    </xf>
    <xf numFmtId="0" fontId="3" fillId="0" borderId="30" xfId="7" applyFont="1" applyBorder="1" applyAlignment="1">
      <alignment horizontal="center" vertical="center"/>
    </xf>
    <xf numFmtId="0" fontId="3" fillId="0" borderId="31" xfId="7" applyFont="1" applyBorder="1" applyAlignment="1">
      <alignment horizontal="center" vertical="center"/>
    </xf>
    <xf numFmtId="14" fontId="8" fillId="0" borderId="33" xfId="7" applyNumberFormat="1" applyFont="1" applyBorder="1" applyAlignment="1">
      <alignment horizontal="center" vertical="center"/>
    </xf>
    <xf numFmtId="0" fontId="9" fillId="2" borderId="54" xfId="7" applyFont="1" applyFill="1" applyBorder="1" applyAlignment="1">
      <alignment horizontal="center" vertical="center" wrapText="1"/>
    </xf>
    <xf numFmtId="0" fontId="3" fillId="2" borderId="39" xfId="7" applyFont="1" applyFill="1" applyBorder="1" applyAlignment="1">
      <alignment horizontal="center" vertical="center"/>
    </xf>
    <xf numFmtId="0" fontId="9" fillId="2" borderId="14" xfId="7" applyFont="1" applyFill="1" applyBorder="1" applyAlignment="1">
      <alignment horizontal="center" vertical="center" wrapText="1"/>
    </xf>
    <xf numFmtId="0" fontId="9" fillId="0" borderId="37" xfId="7" applyFont="1" applyBorder="1" applyAlignment="1">
      <alignment horizontal="center" vertical="center" textRotation="90" wrapText="1"/>
    </xf>
    <xf numFmtId="0" fontId="8" fillId="0" borderId="23" xfId="6" applyFont="1" applyBorder="1" applyAlignment="1">
      <alignment horizontal="center" vertical="center"/>
    </xf>
    <xf numFmtId="171" fontId="8" fillId="0" borderId="12" xfId="6" applyNumberFormat="1" applyFont="1" applyBorder="1" applyAlignment="1">
      <alignment horizontal="center" vertical="center"/>
    </xf>
    <xf numFmtId="0" fontId="8" fillId="0" borderId="23" xfId="6" applyFont="1" applyBorder="1" applyAlignment="1">
      <alignment horizontal="center" vertical="center" wrapText="1"/>
    </xf>
    <xf numFmtId="0" fontId="8" fillId="0" borderId="23" xfId="6" quotePrefix="1" applyFont="1" applyBorder="1" applyAlignment="1">
      <alignment horizontal="center" vertical="center" wrapText="1"/>
    </xf>
    <xf numFmtId="0" fontId="8" fillId="0" borderId="12" xfId="6" quotePrefix="1" applyFont="1" applyBorder="1" applyAlignment="1">
      <alignment vertical="center" wrapText="1"/>
    </xf>
    <xf numFmtId="0" fontId="8" fillId="0" borderId="14" xfId="6" quotePrefix="1" applyFont="1" applyBorder="1" applyAlignment="1">
      <alignment horizontal="center" vertical="center" wrapText="1"/>
    </xf>
    <xf numFmtId="0" fontId="10" fillId="0" borderId="22" xfId="6" applyFont="1" applyBorder="1" applyAlignment="1">
      <alignment horizontal="center" vertical="center"/>
    </xf>
    <xf numFmtId="0" fontId="10" fillId="0" borderId="73" xfId="6" applyFont="1" applyBorder="1" applyAlignment="1">
      <alignment horizontal="center" vertical="center"/>
    </xf>
    <xf numFmtId="0" fontId="6" fillId="0" borderId="73" xfId="6" applyFont="1" applyBorder="1"/>
    <xf numFmtId="0" fontId="8" fillId="0" borderId="22" xfId="6" quotePrefix="1" applyFont="1" applyBorder="1" applyAlignment="1">
      <alignment vertical="center"/>
    </xf>
    <xf numFmtId="0" fontId="2" fillId="0" borderId="12" xfId="7" applyBorder="1" applyAlignment="1">
      <alignment horizontal="center" vertical="center"/>
    </xf>
    <xf numFmtId="0" fontId="2" fillId="6" borderId="12" xfId="7" applyFill="1" applyBorder="1" applyAlignment="1">
      <alignment horizontal="center" vertical="center"/>
    </xf>
    <xf numFmtId="0" fontId="2" fillId="5" borderId="12" xfId="7" applyFill="1" applyBorder="1" applyAlignment="1">
      <alignment horizontal="center" vertical="center"/>
    </xf>
    <xf numFmtId="0" fontId="2" fillId="0" borderId="12" xfId="7" applyBorder="1" applyAlignment="1">
      <alignment horizontal="center" vertical="center" wrapText="1"/>
    </xf>
    <xf numFmtId="0" fontId="2" fillId="0" borderId="0" xfId="7" applyAlignment="1">
      <alignment horizontal="center" vertical="center"/>
    </xf>
    <xf numFmtId="0" fontId="10" fillId="0" borderId="0" xfId="17" applyFont="1" applyAlignment="1">
      <alignment horizontal="center" vertical="center"/>
    </xf>
    <xf numFmtId="0" fontId="34" fillId="0" borderId="0" xfId="17" applyFont="1" applyAlignment="1">
      <alignment horizontal="center" vertical="center"/>
    </xf>
    <xf numFmtId="0" fontId="20" fillId="0" borderId="0" xfId="17" applyFont="1" applyAlignment="1">
      <alignment horizontal="center" vertical="center"/>
    </xf>
    <xf numFmtId="0" fontId="10" fillId="0" borderId="0" xfId="17" applyFont="1" applyAlignment="1">
      <alignment horizontal="center" vertical="center" wrapText="1"/>
    </xf>
    <xf numFmtId="0" fontId="22" fillId="0" borderId="0" xfId="17" applyFont="1" applyAlignment="1">
      <alignment horizontal="left" vertical="top" wrapText="1"/>
    </xf>
    <xf numFmtId="9" fontId="34" fillId="0" borderId="0" xfId="18" applyFont="1" applyBorder="1" applyAlignment="1">
      <alignment horizontal="center" vertical="center"/>
    </xf>
    <xf numFmtId="0" fontId="10" fillId="0" borderId="0" xfId="17" applyFont="1">
      <alignment vertical="center"/>
    </xf>
    <xf numFmtId="0" fontId="10" fillId="2" borderId="0" xfId="17" applyFont="1" applyFill="1">
      <alignment vertical="center"/>
    </xf>
    <xf numFmtId="0" fontId="20" fillId="0" borderId="0" xfId="17" applyFont="1" applyAlignment="1">
      <alignment horizontal="left" vertical="center"/>
    </xf>
    <xf numFmtId="0" fontId="20" fillId="0" borderId="12" xfId="17" applyFont="1" applyBorder="1" applyAlignment="1">
      <alignment horizontal="center" vertical="center"/>
    </xf>
    <xf numFmtId="0" fontId="35" fillId="0" borderId="12" xfId="17" applyFont="1" applyBorder="1" applyAlignment="1">
      <alignment horizontal="right" vertical="center"/>
    </xf>
    <xf numFmtId="0" fontId="24" fillId="0" borderId="12" xfId="17" applyFont="1" applyBorder="1" applyAlignment="1">
      <alignment horizontal="left" vertical="center"/>
    </xf>
    <xf numFmtId="0" fontId="37" fillId="2" borderId="0" xfId="19" applyFont="1" applyFill="1">
      <alignment vertical="center"/>
    </xf>
    <xf numFmtId="0" fontId="13" fillId="2" borderId="0" xfId="19" applyFont="1" applyFill="1">
      <alignment vertical="center"/>
    </xf>
    <xf numFmtId="0" fontId="38" fillId="8" borderId="12" xfId="19" applyFont="1" applyFill="1" applyBorder="1" applyAlignment="1">
      <alignment horizontal="center" vertical="center" wrapText="1"/>
    </xf>
    <xf numFmtId="0" fontId="36" fillId="8" borderId="12" xfId="19" applyFont="1" applyFill="1" applyBorder="1" applyAlignment="1">
      <alignment horizontal="center" vertical="center"/>
    </xf>
    <xf numFmtId="0" fontId="39" fillId="0" borderId="12" xfId="19" applyFont="1" applyBorder="1" applyAlignment="1">
      <alignment horizontal="center" vertical="center"/>
    </xf>
    <xf numFmtId="0" fontId="40" fillId="0" borderId="12" xfId="19" applyFont="1" applyBorder="1" applyAlignment="1">
      <alignment horizontal="center" vertical="center" wrapText="1"/>
    </xf>
    <xf numFmtId="0" fontId="40" fillId="0" borderId="12" xfId="19" applyFont="1" applyBorder="1" applyAlignment="1">
      <alignment vertical="center" wrapText="1"/>
    </xf>
    <xf numFmtId="0" fontId="40" fillId="0" borderId="4" xfId="19" applyFont="1" applyBorder="1" applyAlignment="1">
      <alignment horizontal="center" vertical="center" wrapText="1"/>
    </xf>
    <xf numFmtId="0" fontId="42" fillId="0" borderId="12" xfId="7" applyFont="1" applyBorder="1" applyAlignment="1">
      <alignment horizontal="center" vertical="center"/>
    </xf>
    <xf numFmtId="0" fontId="40" fillId="0" borderId="12" xfId="20" applyFont="1" applyBorder="1" applyAlignment="1">
      <alignment horizontal="center" vertical="center" wrapText="1"/>
    </xf>
    <xf numFmtId="0" fontId="43" fillId="0" borderId="12" xfId="7" applyFont="1" applyBorder="1" applyAlignment="1">
      <alignment horizontal="center" vertical="center"/>
    </xf>
    <xf numFmtId="0" fontId="10" fillId="0" borderId="0" xfId="19" applyFont="1">
      <alignment vertical="center"/>
    </xf>
    <xf numFmtId="0" fontId="39" fillId="0" borderId="14" xfId="19" applyFont="1" applyBorder="1" applyAlignment="1">
      <alignment horizontal="center" vertical="center"/>
    </xf>
    <xf numFmtId="0" fontId="42" fillId="0" borderId="14" xfId="7" applyFont="1" applyBorder="1" applyAlignment="1">
      <alignment horizontal="center" vertical="center"/>
    </xf>
    <xf numFmtId="0" fontId="40" fillId="0" borderId="14" xfId="19" applyFont="1" applyBorder="1" applyAlignment="1">
      <alignment horizontal="center" vertical="center" wrapText="1"/>
    </xf>
    <xf numFmtId="0" fontId="40" fillId="0" borderId="14" xfId="20" applyFont="1" applyBorder="1" applyAlignment="1">
      <alignment horizontal="center" vertical="center" wrapText="1"/>
    </xf>
    <xf numFmtId="0" fontId="10" fillId="0" borderId="0" xfId="19" applyFont="1" applyAlignment="1">
      <alignment horizontal="center" vertical="center"/>
    </xf>
    <xf numFmtId="0" fontId="10" fillId="0" borderId="0" xfId="19" applyFont="1" applyAlignment="1">
      <alignment horizontal="center" vertical="center" wrapText="1"/>
    </xf>
    <xf numFmtId="0" fontId="10" fillId="0" borderId="0" xfId="19" applyFont="1" applyAlignment="1">
      <alignment horizontal="left" vertical="center"/>
    </xf>
    <xf numFmtId="0" fontId="43" fillId="0" borderId="0" xfId="7" applyFont="1" applyAlignment="1">
      <alignment horizontal="center" vertical="center"/>
    </xf>
    <xf numFmtId="0" fontId="21" fillId="0" borderId="26" xfId="13" applyFont="1" applyBorder="1" applyAlignment="1">
      <alignment horizontal="center" vertical="center"/>
    </xf>
    <xf numFmtId="0" fontId="21" fillId="0" borderId="27" xfId="13" applyFont="1" applyBorder="1" applyAlignment="1">
      <alignment horizontal="center" vertical="center"/>
    </xf>
    <xf numFmtId="0" fontId="21" fillId="0" borderId="58" xfId="13" applyFont="1" applyBorder="1" applyAlignment="1">
      <alignment horizontal="center" vertical="center"/>
    </xf>
    <xf numFmtId="0" fontId="17" fillId="0" borderId="7" xfId="13" applyFont="1" applyBorder="1" applyAlignment="1">
      <alignment horizontal="left" vertical="center"/>
    </xf>
    <xf numFmtId="0" fontId="17" fillId="0" borderId="8" xfId="13" applyFont="1" applyBorder="1" applyAlignment="1">
      <alignment horizontal="left" vertical="center"/>
    </xf>
    <xf numFmtId="0" fontId="17" fillId="0" borderId="9" xfId="13" applyFont="1" applyBorder="1" applyAlignment="1">
      <alignment horizontal="left" vertical="center"/>
    </xf>
    <xf numFmtId="0" fontId="3" fillId="0" borderId="35" xfId="7" applyFont="1" applyBorder="1" applyAlignment="1">
      <alignment horizontal="center" vertical="center" wrapText="1"/>
    </xf>
    <xf numFmtId="0" fontId="3" fillId="0" borderId="12" xfId="7" applyFont="1" applyBorder="1" applyAlignment="1">
      <alignment horizontal="center" vertical="center"/>
    </xf>
    <xf numFmtId="0" fontId="3" fillId="0" borderId="12" xfId="7" applyFont="1" applyBorder="1" applyAlignment="1">
      <alignment horizontal="center" vertical="center" wrapText="1"/>
    </xf>
    <xf numFmtId="0" fontId="3" fillId="0" borderId="33" xfId="7" applyFont="1" applyBorder="1" applyAlignment="1">
      <alignment horizontal="center" vertical="center"/>
    </xf>
    <xf numFmtId="0" fontId="6" fillId="0" borderId="42" xfId="7" applyFont="1" applyBorder="1" applyAlignment="1">
      <alignment horizontal="center" vertical="center"/>
    </xf>
    <xf numFmtId="0" fontId="6" fillId="0" borderId="2" xfId="7" applyFont="1" applyBorder="1" applyAlignment="1">
      <alignment horizontal="center" vertical="center"/>
    </xf>
    <xf numFmtId="0" fontId="6" fillId="0" borderId="3" xfId="7" applyFont="1" applyBorder="1" applyAlignment="1">
      <alignment horizontal="center" vertical="center"/>
    </xf>
    <xf numFmtId="0" fontId="6" fillId="0" borderId="32" xfId="7" applyFont="1" applyBorder="1" applyAlignment="1">
      <alignment horizontal="center" vertical="center"/>
    </xf>
    <xf numFmtId="0" fontId="6" fillId="0" borderId="0" xfId="7" applyFont="1" applyAlignment="1">
      <alignment horizontal="center" vertical="center"/>
    </xf>
    <xf numFmtId="0" fontId="6" fillId="0" borderId="11" xfId="7" applyFont="1" applyBorder="1" applyAlignment="1">
      <alignment horizontal="center" vertical="center"/>
    </xf>
    <xf numFmtId="0" fontId="6" fillId="0" borderId="34" xfId="7" applyFont="1" applyBorder="1" applyAlignment="1">
      <alignment horizontal="center" vertical="center"/>
    </xf>
    <xf numFmtId="0" fontId="6" fillId="0" borderId="8" xfId="7" applyFont="1" applyBorder="1" applyAlignment="1">
      <alignment horizontal="center" vertical="center"/>
    </xf>
    <xf numFmtId="0" fontId="6" fillId="0" borderId="9" xfId="7" applyFont="1" applyBorder="1" applyAlignment="1">
      <alignment horizontal="center" vertical="center"/>
    </xf>
    <xf numFmtId="0" fontId="6" fillId="0" borderId="1" xfId="7" applyFont="1" applyBorder="1" applyAlignment="1">
      <alignment horizontal="center" vertical="center"/>
    </xf>
    <xf numFmtId="0" fontId="6" fillId="0" borderId="43" xfId="7" applyFont="1" applyBorder="1" applyAlignment="1">
      <alignment horizontal="center" vertical="center"/>
    </xf>
    <xf numFmtId="0" fontId="6" fillId="0" borderId="10" xfId="7" applyFont="1" applyBorder="1" applyAlignment="1">
      <alignment horizontal="center" vertical="center"/>
    </xf>
    <xf numFmtId="0" fontId="6" fillId="0" borderId="44" xfId="7" applyFont="1" applyBorder="1" applyAlignment="1">
      <alignment horizontal="center" vertical="center"/>
    </xf>
    <xf numFmtId="0" fontId="6" fillId="0" borderId="7" xfId="7" applyFont="1" applyBorder="1" applyAlignment="1">
      <alignment horizontal="center" vertical="center"/>
    </xf>
    <xf numFmtId="0" fontId="6" fillId="0" borderId="45" xfId="7" applyFont="1" applyBorder="1" applyAlignment="1">
      <alignment horizontal="center" vertical="center"/>
    </xf>
    <xf numFmtId="0" fontId="3" fillId="2" borderId="12" xfId="7" applyFont="1" applyFill="1" applyBorder="1" applyAlignment="1">
      <alignment horizontal="center" vertical="center" wrapText="1"/>
    </xf>
    <xf numFmtId="0" fontId="3" fillId="2" borderId="33" xfId="7" applyFont="1" applyFill="1" applyBorder="1" applyAlignment="1">
      <alignment horizontal="center" vertical="center" wrapText="1"/>
    </xf>
    <xf numFmtId="0" fontId="3" fillId="2" borderId="35" xfId="7" applyFont="1" applyFill="1" applyBorder="1" applyAlignment="1">
      <alignment horizontal="center" vertical="center" wrapText="1"/>
    </xf>
    <xf numFmtId="0" fontId="3" fillId="2" borderId="35" xfId="7" applyFont="1" applyFill="1" applyBorder="1" applyAlignment="1">
      <alignment horizontal="center" vertical="center"/>
    </xf>
    <xf numFmtId="0" fontId="8" fillId="0" borderId="33" xfId="7" applyFont="1" applyBorder="1" applyAlignment="1">
      <alignment horizontal="center"/>
    </xf>
    <xf numFmtId="0" fontId="9" fillId="0" borderId="35" xfId="7" applyFont="1" applyBorder="1" applyAlignment="1">
      <alignment horizontal="center" vertical="center" wrapText="1"/>
    </xf>
    <xf numFmtId="0" fontId="9" fillId="0" borderId="12" xfId="7" applyFont="1" applyBorder="1" applyAlignment="1">
      <alignment horizontal="center" vertical="center" wrapText="1"/>
    </xf>
    <xf numFmtId="0" fontId="8" fillId="0" borderId="12" xfId="7" applyFont="1" applyBorder="1" applyAlignment="1">
      <alignment horizontal="center" vertical="center" wrapText="1"/>
    </xf>
    <xf numFmtId="171" fontId="8" fillId="0" borderId="12" xfId="7" applyNumberFormat="1" applyFont="1" applyBorder="1" applyAlignment="1">
      <alignment horizontal="center" vertical="center" wrapText="1"/>
    </xf>
    <xf numFmtId="0" fontId="7" fillId="0" borderId="59" xfId="7" applyFont="1" applyBorder="1" applyAlignment="1">
      <alignment horizontal="left" vertical="center" wrapText="1"/>
    </xf>
    <xf numFmtId="0" fontId="7" fillId="0" borderId="30" xfId="7" applyFont="1" applyBorder="1" applyAlignment="1">
      <alignment horizontal="left" vertical="center" wrapText="1"/>
    </xf>
    <xf numFmtId="0" fontId="4" fillId="2" borderId="30" xfId="7" applyFont="1" applyFill="1" applyBorder="1" applyAlignment="1">
      <alignment horizontal="center" vertical="center"/>
    </xf>
    <xf numFmtId="0" fontId="4" fillId="2" borderId="12" xfId="7" applyFont="1" applyFill="1" applyBorder="1" applyAlignment="1">
      <alignment horizontal="center" vertical="center"/>
    </xf>
    <xf numFmtId="0" fontId="9" fillId="0" borderId="35" xfId="7" applyFont="1" applyBorder="1" applyAlignment="1">
      <alignment horizontal="left" vertical="center" wrapText="1"/>
    </xf>
    <xf numFmtId="0" fontId="9" fillId="0" borderId="12" xfId="7" applyFont="1" applyBorder="1" applyAlignment="1">
      <alignment horizontal="left" vertical="center" wrapText="1"/>
    </xf>
    <xf numFmtId="0" fontId="8" fillId="0" borderId="12" xfId="7" applyFont="1" applyBorder="1" applyAlignment="1">
      <alignment horizontal="center"/>
    </xf>
    <xf numFmtId="0" fontId="9" fillId="2" borderId="4" xfId="7" applyFont="1" applyFill="1" applyBorder="1" applyAlignment="1">
      <alignment horizontal="center" vertical="center" wrapText="1"/>
    </xf>
    <xf numFmtId="0" fontId="9" fillId="2" borderId="54" xfId="7" applyFont="1" applyFill="1" applyBorder="1" applyAlignment="1">
      <alignment horizontal="center" vertical="center" wrapText="1"/>
    </xf>
    <xf numFmtId="164" fontId="8" fillId="0" borderId="4" xfId="1" applyNumberFormat="1" applyFont="1" applyBorder="1" applyAlignment="1">
      <alignment horizontal="left" vertical="center" wrapText="1"/>
    </xf>
    <xf numFmtId="164" fontId="8" fillId="0" borderId="6" xfId="1" applyNumberFormat="1" applyFont="1" applyBorder="1" applyAlignment="1">
      <alignment horizontal="left" vertical="center" wrapText="1"/>
    </xf>
    <xf numFmtId="0" fontId="9" fillId="2" borderId="13" xfId="7" applyFont="1" applyFill="1" applyBorder="1" applyAlignment="1">
      <alignment horizontal="center" vertical="center" wrapText="1"/>
    </xf>
    <xf numFmtId="0" fontId="9" fillId="2" borderId="14" xfId="7" applyFont="1" applyFill="1" applyBorder="1" applyAlignment="1">
      <alignment horizontal="center" vertical="center" wrapText="1"/>
    </xf>
    <xf numFmtId="9" fontId="9" fillId="2" borderId="13" xfId="7" applyNumberFormat="1" applyFont="1" applyFill="1" applyBorder="1" applyAlignment="1">
      <alignment horizontal="center" vertical="center" wrapText="1"/>
    </xf>
    <xf numFmtId="0" fontId="9" fillId="2" borderId="36" xfId="7" applyFont="1" applyFill="1" applyBorder="1" applyAlignment="1">
      <alignment horizontal="center" vertical="center" textRotation="90" wrapText="1"/>
    </xf>
    <xf numFmtId="0" fontId="9" fillId="2" borderId="37" xfId="7" applyFont="1" applyFill="1" applyBorder="1" applyAlignment="1">
      <alignment horizontal="center" vertical="center" textRotation="90" wrapText="1"/>
    </xf>
    <xf numFmtId="0" fontId="9" fillId="2" borderId="38" xfId="7" applyFont="1" applyFill="1" applyBorder="1" applyAlignment="1">
      <alignment horizontal="center" vertical="center" textRotation="90" wrapText="1"/>
    </xf>
    <xf numFmtId="0" fontId="9" fillId="2" borderId="12" xfId="7" applyFont="1" applyFill="1" applyBorder="1" applyAlignment="1">
      <alignment horizontal="center" vertical="center" wrapText="1"/>
    </xf>
    <xf numFmtId="0" fontId="9" fillId="2" borderId="12" xfId="7" applyFont="1" applyFill="1" applyBorder="1" applyAlignment="1">
      <alignment horizontal="center" vertical="center" wrapText="1" shrinkToFit="1"/>
    </xf>
    <xf numFmtId="0" fontId="9" fillId="2" borderId="35" xfId="7" applyFont="1" applyFill="1" applyBorder="1" applyAlignment="1">
      <alignment horizontal="center" vertical="center" textRotation="90"/>
    </xf>
    <xf numFmtId="0" fontId="9" fillId="0" borderId="36" xfId="7" applyFont="1" applyBorder="1" applyAlignment="1">
      <alignment horizontal="center" vertical="center" textRotation="90" wrapText="1"/>
    </xf>
    <xf numFmtId="0" fontId="9" fillId="0" borderId="37" xfId="7" applyFont="1" applyBorder="1" applyAlignment="1">
      <alignment horizontal="center" vertical="center" textRotation="90" wrapText="1"/>
    </xf>
    <xf numFmtId="164" fontId="8" fillId="0" borderId="4" xfId="1" applyNumberFormat="1" applyFont="1" applyBorder="1" applyAlignment="1">
      <alignment horizontal="center" vertical="center" wrapText="1"/>
    </xf>
    <xf numFmtId="164" fontId="8" fillId="0" borderId="6" xfId="1" applyNumberFormat="1" applyFont="1" applyBorder="1" applyAlignment="1">
      <alignment horizontal="center" vertical="center" wrapText="1"/>
    </xf>
    <xf numFmtId="0" fontId="9" fillId="2" borderId="33" xfId="7" applyFont="1" applyFill="1" applyBorder="1" applyAlignment="1">
      <alignment horizontal="center" vertical="center" wrapText="1"/>
    </xf>
    <xf numFmtId="0" fontId="22" fillId="2" borderId="40" xfId="7" applyFont="1" applyFill="1" applyBorder="1" applyAlignment="1">
      <alignment horizontal="left" vertical="center" wrapText="1"/>
    </xf>
    <xf numFmtId="0" fontId="5" fillId="2" borderId="40" xfId="7" applyFont="1" applyFill="1" applyBorder="1" applyAlignment="1">
      <alignment horizontal="left" vertical="center"/>
    </xf>
    <xf numFmtId="0" fontId="5" fillId="2" borderId="41" xfId="7" applyFont="1" applyFill="1" applyBorder="1" applyAlignment="1">
      <alignment horizontal="left" vertical="center"/>
    </xf>
    <xf numFmtId="49" fontId="9" fillId="2" borderId="12" xfId="7" applyNumberFormat="1" applyFont="1" applyFill="1" applyBorder="1" applyAlignment="1">
      <alignment horizontal="center" vertical="center" wrapText="1" shrinkToFit="1"/>
    </xf>
    <xf numFmtId="0" fontId="9" fillId="0" borderId="13" xfId="3" applyFont="1" applyBorder="1" applyAlignment="1">
      <alignment horizontal="center" vertical="center"/>
    </xf>
    <xf numFmtId="0" fontId="9" fillId="0" borderId="14" xfId="3" applyFont="1" applyBorder="1" applyAlignment="1">
      <alignment horizontal="center" vertical="center"/>
    </xf>
    <xf numFmtId="0" fontId="9" fillId="0" borderId="15" xfId="3" applyFont="1" applyBorder="1" applyAlignment="1">
      <alignment horizontal="center" vertical="center"/>
    </xf>
    <xf numFmtId="0" fontId="9" fillId="0" borderId="36" xfId="3" applyFont="1" applyBorder="1" applyAlignment="1">
      <alignment horizontal="center" vertical="center" textRotation="90"/>
    </xf>
    <xf numFmtId="0" fontId="9" fillId="0" borderId="37" xfId="3" applyFont="1" applyBorder="1" applyAlignment="1">
      <alignment horizontal="center" vertical="center" textRotation="90"/>
    </xf>
    <xf numFmtId="0" fontId="9" fillId="0" borderId="38" xfId="3" applyFont="1" applyBorder="1" applyAlignment="1">
      <alignment horizontal="center" vertical="center" textRotation="90"/>
    </xf>
    <xf numFmtId="0" fontId="9" fillId="0" borderId="10" xfId="3" applyFont="1" applyBorder="1" applyAlignment="1">
      <alignment horizontal="center" vertical="center"/>
    </xf>
    <xf numFmtId="0" fontId="9" fillId="0" borderId="0" xfId="3" applyFont="1" applyAlignment="1">
      <alignment horizontal="center" vertical="center"/>
    </xf>
    <xf numFmtId="0" fontId="9" fillId="0" borderId="11" xfId="3" applyFont="1" applyBorder="1" applyAlignment="1">
      <alignment horizontal="center" vertical="center"/>
    </xf>
    <xf numFmtId="0" fontId="9" fillId="0" borderId="7" xfId="3" applyFont="1" applyBorder="1" applyAlignment="1">
      <alignment horizontal="center" vertical="center"/>
    </xf>
    <xf numFmtId="0" fontId="9" fillId="0" borderId="8" xfId="3" applyFont="1" applyBorder="1" applyAlignment="1">
      <alignment horizontal="center" vertical="center"/>
    </xf>
    <xf numFmtId="0" fontId="9" fillId="0" borderId="9" xfId="3" applyFont="1" applyBorder="1" applyAlignment="1">
      <alignment horizontal="center" vertical="center"/>
    </xf>
    <xf numFmtId="0" fontId="9" fillId="0" borderId="1" xfId="3" applyFont="1" applyBorder="1" applyAlignment="1">
      <alignment horizontal="center" vertical="center" wrapText="1"/>
    </xf>
    <xf numFmtId="0" fontId="9" fillId="0" borderId="2" xfId="3" applyFont="1" applyBorder="1" applyAlignment="1">
      <alignment horizontal="center" vertical="center" wrapText="1"/>
    </xf>
    <xf numFmtId="0" fontId="9" fillId="0" borderId="3" xfId="3" applyFont="1" applyBorder="1" applyAlignment="1">
      <alignment horizontal="center" vertical="center" wrapText="1"/>
    </xf>
    <xf numFmtId="0" fontId="9" fillId="0" borderId="7" xfId="3" applyFont="1" applyBorder="1" applyAlignment="1">
      <alignment horizontal="center" vertical="center" wrapText="1"/>
    </xf>
    <xf numFmtId="0" fontId="9" fillId="0" borderId="8" xfId="3" applyFont="1" applyBorder="1" applyAlignment="1">
      <alignment horizontal="center" vertical="center" wrapText="1"/>
    </xf>
    <xf numFmtId="0" fontId="9" fillId="0" borderId="9" xfId="3" applyFont="1" applyBorder="1" applyAlignment="1">
      <alignment horizontal="center" vertical="center" wrapText="1"/>
    </xf>
    <xf numFmtId="0" fontId="9" fillId="0" borderId="13" xfId="4" applyFont="1" applyBorder="1" applyAlignment="1">
      <alignment horizontal="center" vertical="center"/>
    </xf>
    <xf numFmtId="0" fontId="9" fillId="0" borderId="15" xfId="4" applyFont="1" applyBorder="1" applyAlignment="1">
      <alignment horizontal="center" vertical="center"/>
    </xf>
    <xf numFmtId="167" fontId="9" fillId="0" borderId="1" xfId="3" applyNumberFormat="1" applyFont="1" applyBorder="1" applyAlignment="1">
      <alignment horizontal="center" vertical="center"/>
    </xf>
    <xf numFmtId="167" fontId="9" fillId="0" borderId="3" xfId="3" applyNumberFormat="1" applyFont="1" applyBorder="1" applyAlignment="1">
      <alignment horizontal="center" vertical="center"/>
    </xf>
    <xf numFmtId="167" fontId="9" fillId="0" borderId="7" xfId="3" applyNumberFormat="1" applyFont="1" applyBorder="1" applyAlignment="1">
      <alignment horizontal="center" vertical="center"/>
    </xf>
    <xf numFmtId="167" fontId="9" fillId="0" borderId="9" xfId="3" applyNumberFormat="1" applyFont="1" applyBorder="1" applyAlignment="1">
      <alignment horizontal="center" vertical="center"/>
    </xf>
    <xf numFmtId="0" fontId="9" fillId="0" borderId="1" xfId="3" applyFont="1" applyBorder="1" applyAlignment="1">
      <alignment horizontal="center" vertical="center"/>
    </xf>
    <xf numFmtId="0" fontId="9" fillId="0" borderId="2" xfId="3" applyFont="1" applyBorder="1" applyAlignment="1">
      <alignment horizontal="center" vertical="center"/>
    </xf>
    <xf numFmtId="0" fontId="9" fillId="0" borderId="3" xfId="3" applyFont="1" applyBorder="1" applyAlignment="1">
      <alignment horizontal="center" vertical="center"/>
    </xf>
    <xf numFmtId="0" fontId="9" fillId="2" borderId="12" xfId="3" applyFont="1" applyFill="1" applyBorder="1" applyAlignment="1">
      <alignment horizontal="center" vertical="center"/>
    </xf>
    <xf numFmtId="2" fontId="9" fillId="2" borderId="1" xfId="5" applyNumberFormat="1" applyFont="1" applyFill="1" applyBorder="1" applyAlignment="1">
      <alignment horizontal="center" vertical="center"/>
    </xf>
    <xf numFmtId="2" fontId="9" fillId="2" borderId="3" xfId="5" applyNumberFormat="1" applyFont="1" applyFill="1" applyBorder="1" applyAlignment="1">
      <alignment horizontal="center" vertical="center"/>
    </xf>
    <xf numFmtId="2" fontId="9" fillId="2" borderId="7" xfId="5" applyNumberFormat="1" applyFont="1" applyFill="1" applyBorder="1" applyAlignment="1">
      <alignment horizontal="center" vertical="center"/>
    </xf>
    <xf numFmtId="2" fontId="9" fillId="2" borderId="9" xfId="5" applyNumberFormat="1" applyFont="1" applyFill="1" applyBorder="1" applyAlignment="1">
      <alignment horizontal="center" vertical="center"/>
    </xf>
    <xf numFmtId="0" fontId="9" fillId="0" borderId="14" xfId="4" applyFont="1" applyBorder="1" applyAlignment="1">
      <alignment horizontal="center" vertical="center"/>
    </xf>
    <xf numFmtId="0" fontId="9" fillId="0" borderId="10" xfId="3" applyFont="1" applyBorder="1" applyAlignment="1">
      <alignment horizontal="center" vertical="center" wrapText="1"/>
    </xf>
    <xf numFmtId="0" fontId="9" fillId="0" borderId="0" xfId="3" applyFont="1" applyAlignment="1">
      <alignment horizontal="center" vertical="center" wrapText="1"/>
    </xf>
    <xf numFmtId="0" fontId="9" fillId="0" borderId="11" xfId="3" applyFont="1" applyBorder="1" applyAlignment="1">
      <alignment horizontal="center" vertical="center" wrapText="1"/>
    </xf>
    <xf numFmtId="167" fontId="9" fillId="0" borderId="10" xfId="3" applyNumberFormat="1" applyFont="1" applyBorder="1" applyAlignment="1">
      <alignment horizontal="center" vertical="center"/>
    </xf>
    <xf numFmtId="167" fontId="9" fillId="0" borderId="11" xfId="3" applyNumberFormat="1" applyFont="1" applyBorder="1" applyAlignment="1">
      <alignment horizontal="center" vertical="center"/>
    </xf>
    <xf numFmtId="2" fontId="9" fillId="2" borderId="4" xfId="5" applyNumberFormat="1" applyFont="1" applyFill="1" applyBorder="1" applyAlignment="1">
      <alignment horizontal="center" vertical="center"/>
    </xf>
    <xf numFmtId="2" fontId="9" fillId="2" borderId="6" xfId="5" applyNumberFormat="1" applyFont="1" applyFill="1" applyBorder="1" applyAlignment="1">
      <alignment horizontal="center" vertical="center"/>
    </xf>
    <xf numFmtId="1" fontId="9" fillId="2" borderId="4" xfId="5" applyNumberFormat="1" applyFont="1" applyFill="1" applyBorder="1" applyAlignment="1">
      <alignment horizontal="center" vertical="center"/>
    </xf>
    <xf numFmtId="1" fontId="9" fillId="2" borderId="6" xfId="5" applyNumberFormat="1" applyFont="1" applyFill="1" applyBorder="1" applyAlignment="1">
      <alignment horizontal="center" vertical="center"/>
    </xf>
    <xf numFmtId="0" fontId="9" fillId="2" borderId="1" xfId="3" applyFont="1" applyFill="1" applyBorder="1" applyAlignment="1">
      <alignment horizontal="center" vertical="center"/>
    </xf>
    <xf numFmtId="0" fontId="9" fillId="2" borderId="2" xfId="3" applyFont="1" applyFill="1" applyBorder="1" applyAlignment="1">
      <alignment horizontal="center" vertical="center"/>
    </xf>
    <xf numFmtId="0" fontId="9" fillId="2" borderId="3" xfId="3" applyFont="1" applyFill="1" applyBorder="1" applyAlignment="1">
      <alignment horizontal="center" vertical="center"/>
    </xf>
    <xf numFmtId="0" fontId="9" fillId="2" borderId="10" xfId="3" applyFont="1" applyFill="1" applyBorder="1" applyAlignment="1">
      <alignment horizontal="center" vertical="center"/>
    </xf>
    <xf numFmtId="0" fontId="9" fillId="2" borderId="0" xfId="3" applyFont="1" applyFill="1" applyAlignment="1">
      <alignment horizontal="center" vertical="center"/>
    </xf>
    <xf numFmtId="0" fontId="9" fillId="2" borderId="11" xfId="3" applyFont="1" applyFill="1" applyBorder="1" applyAlignment="1">
      <alignment horizontal="center" vertical="center"/>
    </xf>
    <xf numFmtId="0" fontId="9" fillId="0" borderId="12" xfId="3" applyFont="1" applyBorder="1" applyAlignment="1">
      <alignment horizontal="center" vertical="center"/>
    </xf>
    <xf numFmtId="0" fontId="9" fillId="0" borderId="33" xfId="3" applyFont="1" applyBorder="1" applyAlignment="1">
      <alignment horizontal="center" vertical="center"/>
    </xf>
    <xf numFmtId="0" fontId="9" fillId="0" borderId="12" xfId="4" applyFont="1" applyBorder="1" applyAlignment="1">
      <alignment horizontal="center" vertical="center"/>
    </xf>
    <xf numFmtId="0" fontId="8" fillId="0" borderId="12" xfId="3" applyFont="1" applyBorder="1" applyAlignment="1">
      <alignment horizontal="center" vertical="center"/>
    </xf>
    <xf numFmtId="0" fontId="8" fillId="0" borderId="33" xfId="3" applyFont="1" applyBorder="1" applyAlignment="1">
      <alignment horizontal="center" vertical="center"/>
    </xf>
    <xf numFmtId="0" fontId="20" fillId="0" borderId="26" xfId="3" applyFont="1" applyBorder="1" applyAlignment="1">
      <alignment horizontal="center" vertical="center" wrapText="1"/>
    </xf>
    <xf numFmtId="0" fontId="20" fillId="0" borderId="27" xfId="3" applyFont="1" applyBorder="1" applyAlignment="1">
      <alignment horizontal="center" vertical="center" wrapText="1"/>
    </xf>
    <xf numFmtId="0" fontId="20" fillId="0" borderId="28" xfId="3" applyFont="1" applyBorder="1" applyAlignment="1">
      <alignment horizontal="center" vertical="center" wrapText="1"/>
    </xf>
    <xf numFmtId="0" fontId="20" fillId="0" borderId="32" xfId="3" applyFont="1" applyBorder="1" applyAlignment="1">
      <alignment horizontal="center" vertical="center" wrapText="1"/>
    </xf>
    <xf numFmtId="0" fontId="20" fillId="0" borderId="0" xfId="3" applyFont="1" applyAlignment="1">
      <alignment horizontal="center" vertical="center" wrapText="1"/>
    </xf>
    <xf numFmtId="0" fontId="20" fillId="0" borderId="11" xfId="3" applyFont="1" applyBorder="1" applyAlignment="1">
      <alignment horizontal="center" vertical="center" wrapText="1"/>
    </xf>
    <xf numFmtId="0" fontId="20" fillId="0" borderId="34" xfId="3" applyFont="1" applyBorder="1" applyAlignment="1">
      <alignment horizontal="center" vertical="center" wrapText="1"/>
    </xf>
    <xf numFmtId="0" fontId="20" fillId="0" borderId="8" xfId="3" applyFont="1" applyBorder="1" applyAlignment="1">
      <alignment horizontal="center" vertical="center" wrapText="1"/>
    </xf>
    <xf numFmtId="0" fontId="20" fillId="0" borderId="9" xfId="3" applyFont="1" applyBorder="1" applyAlignment="1">
      <alignment horizontal="center" vertical="center" wrapText="1"/>
    </xf>
    <xf numFmtId="0" fontId="4" fillId="0" borderId="27" xfId="3" applyFont="1" applyBorder="1" applyAlignment="1">
      <alignment horizontal="center" vertical="center" wrapText="1"/>
    </xf>
    <xf numFmtId="0" fontId="4" fillId="0" borderId="28" xfId="3" applyFont="1" applyBorder="1" applyAlignment="1">
      <alignment horizontal="center" vertical="center" wrapText="1"/>
    </xf>
    <xf numFmtId="0" fontId="4" fillId="0" borderId="0" xfId="3" applyFont="1" applyAlignment="1">
      <alignment horizontal="center" vertical="center" wrapText="1"/>
    </xf>
    <xf numFmtId="0" fontId="4" fillId="0" borderId="11" xfId="3" applyFont="1" applyBorder="1" applyAlignment="1">
      <alignment horizontal="center" vertical="center" wrapText="1"/>
    </xf>
    <xf numFmtId="0" fontId="4" fillId="0" borderId="8" xfId="3" applyFont="1" applyBorder="1" applyAlignment="1">
      <alignment horizontal="center" vertical="center" wrapText="1"/>
    </xf>
    <xf numFmtId="0" fontId="4" fillId="0" borderId="9" xfId="3" applyFont="1" applyBorder="1" applyAlignment="1">
      <alignment horizontal="center" vertical="center" wrapText="1"/>
    </xf>
    <xf numFmtId="0" fontId="8" fillId="0" borderId="29" xfId="3" applyFont="1" applyBorder="1" applyAlignment="1">
      <alignment horizontal="center" vertical="center" textRotation="90"/>
    </xf>
    <xf numFmtId="0" fontId="8" fillId="0" borderId="14" xfId="3" applyFont="1" applyBorder="1" applyAlignment="1">
      <alignment horizontal="center" vertical="center" textRotation="90"/>
    </xf>
    <xf numFmtId="0" fontId="8" fillId="0" borderId="15" xfId="3" applyFont="1" applyBorder="1" applyAlignment="1">
      <alignment horizontal="center" vertical="center" textRotation="90"/>
    </xf>
    <xf numFmtId="0" fontId="8" fillId="0" borderId="30" xfId="3" applyFont="1" applyBorder="1" applyAlignment="1">
      <alignment horizontal="center" vertical="center"/>
    </xf>
    <xf numFmtId="0" fontId="8" fillId="0" borderId="12" xfId="7" applyFont="1" applyBorder="1" applyAlignment="1">
      <alignment horizontal="center" vertical="center"/>
    </xf>
    <xf numFmtId="0" fontId="9" fillId="0" borderId="12" xfId="3" applyFont="1" applyBorder="1" applyAlignment="1">
      <alignment horizontal="center" vertical="center" wrapText="1"/>
    </xf>
    <xf numFmtId="0" fontId="8" fillId="0" borderId="33" xfId="7" applyFont="1" applyBorder="1" applyAlignment="1">
      <alignment horizontal="center" vertical="center"/>
    </xf>
    <xf numFmtId="0" fontId="9" fillId="2" borderId="12" xfId="3" applyFont="1" applyFill="1" applyBorder="1" applyAlignment="1">
      <alignment horizontal="center" vertical="center" wrapText="1"/>
    </xf>
    <xf numFmtId="0" fontId="9" fillId="0" borderId="42" xfId="3" applyFont="1" applyBorder="1" applyAlignment="1">
      <alignment horizontal="center" vertical="center"/>
    </xf>
    <xf numFmtId="0" fontId="9" fillId="0" borderId="43" xfId="3" applyFont="1" applyBorder="1" applyAlignment="1">
      <alignment horizontal="center" vertical="center"/>
    </xf>
    <xf numFmtId="0" fontId="9" fillId="0" borderId="32" xfId="3" applyFont="1" applyBorder="1" applyAlignment="1">
      <alignment horizontal="center" vertical="center"/>
    </xf>
    <xf numFmtId="0" fontId="9" fillId="0" borderId="44" xfId="3" applyFont="1" applyBorder="1" applyAlignment="1">
      <alignment horizontal="center" vertical="center"/>
    </xf>
    <xf numFmtId="0" fontId="9" fillId="3" borderId="12" xfId="3" applyFont="1" applyFill="1" applyBorder="1" applyAlignment="1">
      <alignment horizontal="center" vertical="center"/>
    </xf>
    <xf numFmtId="0" fontId="8" fillId="0" borderId="35" xfId="7" applyFont="1" applyBorder="1" applyAlignment="1">
      <alignment horizontal="center" vertical="center"/>
    </xf>
    <xf numFmtId="0" fontId="8" fillId="0" borderId="4" xfId="7" applyFont="1" applyBorder="1" applyAlignment="1">
      <alignment horizontal="center" vertical="center"/>
    </xf>
    <xf numFmtId="0" fontId="8" fillId="0" borderId="5" xfId="7" applyFont="1" applyBorder="1" applyAlignment="1">
      <alignment horizontal="center" vertical="center"/>
    </xf>
    <xf numFmtId="0" fontId="8" fillId="0" borderId="6" xfId="7" applyFont="1" applyBorder="1" applyAlignment="1">
      <alignment horizontal="center" vertical="center"/>
    </xf>
    <xf numFmtId="0" fontId="8" fillId="0" borderId="12" xfId="7" applyFont="1" applyBorder="1">
      <alignment vertical="center"/>
    </xf>
    <xf numFmtId="0" fontId="8" fillId="0" borderId="33" xfId="7" applyFont="1" applyBorder="1">
      <alignment vertical="center"/>
    </xf>
    <xf numFmtId="0" fontId="8" fillId="0" borderId="31" xfId="3" applyFont="1" applyBorder="1" applyAlignment="1">
      <alignment horizontal="center" vertical="center"/>
    </xf>
    <xf numFmtId="0" fontId="8" fillId="0" borderId="12" xfId="7" applyFont="1" applyBorder="1" applyAlignment="1">
      <alignment horizontal="right" vertical="center"/>
    </xf>
    <xf numFmtId="0" fontId="9" fillId="3" borderId="35" xfId="3" applyFont="1" applyFill="1" applyBorder="1" applyAlignment="1">
      <alignment horizontal="center" vertical="center"/>
    </xf>
    <xf numFmtId="0" fontId="9" fillId="3" borderId="13" xfId="3" applyFont="1" applyFill="1" applyBorder="1" applyAlignment="1">
      <alignment horizontal="center" vertical="center"/>
    </xf>
    <xf numFmtId="0" fontId="9" fillId="3" borderId="15" xfId="3" applyFont="1" applyFill="1" applyBorder="1" applyAlignment="1">
      <alignment horizontal="center" vertical="center"/>
    </xf>
    <xf numFmtId="0" fontId="9" fillId="3" borderId="12" xfId="3" applyFont="1" applyFill="1" applyBorder="1" applyAlignment="1">
      <alignment horizontal="center" vertical="center" wrapText="1"/>
    </xf>
    <xf numFmtId="0" fontId="9" fillId="3" borderId="12" xfId="4" applyFont="1" applyFill="1" applyBorder="1">
      <alignment vertical="center"/>
    </xf>
    <xf numFmtId="0" fontId="9" fillId="3" borderId="12" xfId="3" applyFont="1" applyFill="1" applyBorder="1" applyAlignment="1">
      <alignment horizontal="center" vertical="center" textRotation="255"/>
    </xf>
    <xf numFmtId="9" fontId="9" fillId="7" borderId="1" xfId="3" applyNumberFormat="1" applyFont="1" applyFill="1" applyBorder="1" applyAlignment="1">
      <alignment horizontal="center" vertical="center" wrapText="1"/>
    </xf>
    <xf numFmtId="0" fontId="9" fillId="7" borderId="2" xfId="3" applyFont="1" applyFill="1" applyBorder="1" applyAlignment="1">
      <alignment horizontal="center" vertical="center" wrapText="1"/>
    </xf>
    <xf numFmtId="0" fontId="9" fillId="7" borderId="3" xfId="3" applyFont="1" applyFill="1" applyBorder="1" applyAlignment="1">
      <alignment horizontal="center" vertical="center" wrapText="1"/>
    </xf>
    <xf numFmtId="0" fontId="9" fillId="7" borderId="7" xfId="3" applyFont="1" applyFill="1" applyBorder="1" applyAlignment="1">
      <alignment horizontal="center" vertical="center" wrapText="1"/>
    </xf>
    <xf numFmtId="0" fontId="9" fillId="7" borderId="8" xfId="3" applyFont="1" applyFill="1" applyBorder="1" applyAlignment="1">
      <alignment horizontal="center" vertical="center" wrapText="1"/>
    </xf>
    <xf numFmtId="0" fontId="9" fillId="7" borderId="9" xfId="3" applyFont="1" applyFill="1" applyBorder="1" applyAlignment="1">
      <alignment horizontal="center" vertical="center" wrapText="1"/>
    </xf>
    <xf numFmtId="9" fontId="9" fillId="0" borderId="1" xfId="3" applyNumberFormat="1" applyFont="1" applyBorder="1" applyAlignment="1">
      <alignment horizontal="center" vertical="center" wrapText="1"/>
    </xf>
    <xf numFmtId="0" fontId="9" fillId="7" borderId="12" xfId="3" applyFont="1" applyFill="1" applyBorder="1" applyAlignment="1">
      <alignment horizontal="center" vertical="center" wrapText="1"/>
    </xf>
    <xf numFmtId="0" fontId="9" fillId="7" borderId="12" xfId="4" applyFont="1" applyFill="1" applyBorder="1" applyAlignment="1">
      <alignment horizontal="center" vertical="center"/>
    </xf>
    <xf numFmtId="0" fontId="9" fillId="7" borderId="12" xfId="3" applyFont="1" applyFill="1" applyBorder="1" applyAlignment="1">
      <alignment horizontal="center" vertical="center"/>
    </xf>
    <xf numFmtId="0" fontId="9" fillId="0" borderId="39" xfId="3" applyFont="1" applyBorder="1" applyAlignment="1">
      <alignment horizontal="center" vertical="center"/>
    </xf>
    <xf numFmtId="0" fontId="9" fillId="0" borderId="40" xfId="3" applyFont="1" applyBorder="1" applyAlignment="1">
      <alignment horizontal="center" vertical="center"/>
    </xf>
    <xf numFmtId="0" fontId="9" fillId="0" borderId="40" xfId="3" applyFont="1" applyBorder="1" applyAlignment="1">
      <alignment horizontal="left" vertical="center" wrapText="1"/>
    </xf>
    <xf numFmtId="0" fontId="9" fillId="0" borderId="41" xfId="3" applyFont="1" applyBorder="1" applyAlignment="1">
      <alignment horizontal="left" vertical="center" wrapText="1"/>
    </xf>
    <xf numFmtId="0" fontId="9" fillId="2" borderId="1" xfId="3" applyFont="1" applyFill="1" applyBorder="1" applyAlignment="1">
      <alignment horizontal="center" vertical="center" wrapText="1"/>
    </xf>
    <xf numFmtId="0" fontId="9" fillId="2" borderId="7" xfId="3" applyFont="1" applyFill="1" applyBorder="1" applyAlignment="1">
      <alignment horizontal="center" vertical="center"/>
    </xf>
    <xf numFmtId="0" fontId="9" fillId="2" borderId="8" xfId="3" applyFont="1" applyFill="1" applyBorder="1" applyAlignment="1">
      <alignment horizontal="center" vertical="center"/>
    </xf>
    <xf numFmtId="0" fontId="9" fillId="2" borderId="9" xfId="3" applyFont="1" applyFill="1" applyBorder="1" applyAlignment="1">
      <alignment horizontal="center" vertical="center"/>
    </xf>
    <xf numFmtId="49" fontId="9" fillId="0" borderId="35" xfId="3" applyNumberFormat="1" applyFont="1" applyBorder="1" applyAlignment="1">
      <alignment horizontal="center" vertical="center" wrapText="1"/>
    </xf>
    <xf numFmtId="49" fontId="9" fillId="0" borderId="12" xfId="3" applyNumberFormat="1" applyFont="1" applyBorder="1" applyAlignment="1">
      <alignment horizontal="center" vertical="center" wrapText="1"/>
    </xf>
    <xf numFmtId="0" fontId="9" fillId="2" borderId="2" xfId="3" applyFont="1" applyFill="1" applyBorder="1" applyAlignment="1">
      <alignment horizontal="center" vertical="center" wrapText="1"/>
    </xf>
    <xf numFmtId="0" fontId="9" fillId="2" borderId="3" xfId="3" applyFont="1" applyFill="1" applyBorder="1" applyAlignment="1">
      <alignment horizontal="center" vertical="center" wrapText="1"/>
    </xf>
    <xf numFmtId="0" fontId="9" fillId="2" borderId="10" xfId="3" applyFont="1" applyFill="1" applyBorder="1" applyAlignment="1">
      <alignment horizontal="center" vertical="center" wrapText="1"/>
    </xf>
    <xf numFmtId="0" fontId="9" fillId="2" borderId="0" xfId="3" applyFont="1" applyFill="1" applyAlignment="1">
      <alignment horizontal="center" vertical="center" wrapText="1"/>
    </xf>
    <xf numFmtId="0" fontId="9" fillId="2" borderId="11" xfId="3" applyFont="1" applyFill="1" applyBorder="1" applyAlignment="1">
      <alignment horizontal="center" vertical="center" wrapText="1"/>
    </xf>
    <xf numFmtId="0" fontId="9" fillId="2" borderId="7" xfId="3" applyFont="1" applyFill="1" applyBorder="1" applyAlignment="1">
      <alignment horizontal="center" vertical="center" wrapText="1"/>
    </xf>
    <xf numFmtId="0" fontId="9" fillId="2" borderId="8" xfId="3" applyFont="1" applyFill="1" applyBorder="1" applyAlignment="1">
      <alignment horizontal="center" vertical="center" wrapText="1"/>
    </xf>
    <xf numFmtId="0" fontId="9" fillId="2" borderId="9" xfId="3" applyFont="1" applyFill="1" applyBorder="1" applyAlignment="1">
      <alignment horizontal="center" vertical="center" wrapText="1"/>
    </xf>
    <xf numFmtId="0" fontId="10" fillId="0" borderId="36" xfId="7" applyFont="1" applyBorder="1" applyAlignment="1">
      <alignment horizontal="center" vertical="center" wrapText="1"/>
    </xf>
    <xf numFmtId="0" fontId="10" fillId="0" borderId="37" xfId="7" applyFont="1" applyBorder="1" applyAlignment="1">
      <alignment horizontal="center" vertical="center" wrapText="1"/>
    </xf>
    <xf numFmtId="0" fontId="10" fillId="0" borderId="60" xfId="7" applyFont="1" applyBorder="1" applyAlignment="1">
      <alignment horizontal="center" vertical="center" wrapText="1"/>
    </xf>
    <xf numFmtId="0" fontId="10" fillId="0" borderId="1" xfId="7" applyFont="1" applyBorder="1" applyAlignment="1">
      <alignment horizontal="center" vertical="center" wrapText="1"/>
    </xf>
    <xf numFmtId="0" fontId="10" fillId="0" borderId="3" xfId="7" applyFont="1" applyBorder="1" applyAlignment="1">
      <alignment horizontal="center" vertical="center" wrapText="1"/>
    </xf>
    <xf numFmtId="0" fontId="10" fillId="0" borderId="10" xfId="7" applyFont="1" applyBorder="1" applyAlignment="1">
      <alignment horizontal="center" vertical="center" wrapText="1"/>
    </xf>
    <xf numFmtId="0" fontId="10" fillId="0" borderId="11" xfId="7" applyFont="1" applyBorder="1" applyAlignment="1">
      <alignment horizontal="center" vertical="center" wrapText="1"/>
    </xf>
    <xf numFmtId="0" fontId="10" fillId="0" borderId="61" xfId="7" applyFont="1" applyBorder="1" applyAlignment="1">
      <alignment horizontal="center" vertical="center" wrapText="1"/>
    </xf>
    <xf numFmtId="0" fontId="10" fillId="0" borderId="62" xfId="7" applyFont="1" applyBorder="1" applyAlignment="1">
      <alignment horizontal="center" vertical="center" wrapText="1"/>
    </xf>
    <xf numFmtId="0" fontId="10" fillId="0" borderId="12" xfId="7" applyFont="1" applyBorder="1" applyAlignment="1">
      <alignment horizontal="center" vertical="center" wrapText="1"/>
    </xf>
    <xf numFmtId="0" fontId="10" fillId="0" borderId="40" xfId="7" applyFont="1" applyBorder="1" applyAlignment="1">
      <alignment horizontal="center" vertical="center" wrapText="1"/>
    </xf>
    <xf numFmtId="0" fontId="10" fillId="0" borderId="33" xfId="7" applyFont="1" applyBorder="1" applyAlignment="1">
      <alignment horizontal="left" vertical="top" wrapText="1"/>
    </xf>
    <xf numFmtId="0" fontId="10" fillId="0" borderId="55" xfId="7" applyFont="1" applyBorder="1" applyAlignment="1">
      <alignment horizontal="left" vertical="top" wrapText="1"/>
    </xf>
    <xf numFmtId="0" fontId="9" fillId="0" borderId="52" xfId="7" applyFont="1" applyBorder="1" applyAlignment="1">
      <alignment horizontal="left" vertical="top" wrapText="1"/>
    </xf>
    <xf numFmtId="0" fontId="9" fillId="0" borderId="27" xfId="7" applyFont="1" applyBorder="1" applyAlignment="1">
      <alignment horizontal="left" vertical="top" wrapText="1"/>
    </xf>
    <xf numFmtId="0" fontId="9" fillId="0" borderId="28" xfId="7" applyFont="1" applyBorder="1" applyAlignment="1">
      <alignment horizontal="left" vertical="top" wrapText="1"/>
    </xf>
    <xf numFmtId="0" fontId="9" fillId="0" borderId="10" xfId="7" applyFont="1" applyBorder="1" applyAlignment="1">
      <alignment horizontal="left" vertical="top" wrapText="1"/>
    </xf>
    <xf numFmtId="0" fontId="9" fillId="0" borderId="0" xfId="7" applyFont="1" applyAlignment="1">
      <alignment horizontal="left" vertical="top" wrapText="1"/>
    </xf>
    <xf numFmtId="0" fontId="9" fillId="0" borderId="11" xfId="7" applyFont="1" applyBorder="1" applyAlignment="1">
      <alignment horizontal="left" vertical="top" wrapText="1"/>
    </xf>
    <xf numFmtId="0" fontId="9" fillId="0" borderId="61" xfId="7" applyFont="1" applyBorder="1" applyAlignment="1">
      <alignment horizontal="left" vertical="top" wrapText="1"/>
    </xf>
    <xf numFmtId="0" fontId="9" fillId="0" borderId="63" xfId="7" applyFont="1" applyBorder="1" applyAlignment="1">
      <alignment horizontal="left" vertical="top" wrapText="1"/>
    </xf>
    <xf numFmtId="0" fontId="9" fillId="0" borderId="62" xfId="7" applyFont="1" applyBorder="1" applyAlignment="1">
      <alignment horizontal="left" vertical="top" wrapText="1"/>
    </xf>
    <xf numFmtId="0" fontId="10" fillId="0" borderId="64" xfId="7" applyFont="1" applyBorder="1" applyAlignment="1">
      <alignment horizontal="left" vertical="top" wrapText="1"/>
    </xf>
    <xf numFmtId="0" fontId="10" fillId="0" borderId="65" xfId="7" applyFont="1" applyBorder="1" applyAlignment="1">
      <alignment horizontal="left" vertical="top" wrapText="1"/>
    </xf>
    <xf numFmtId="0" fontId="10" fillId="0" borderId="66" xfId="7" applyFont="1" applyBorder="1" applyAlignment="1">
      <alignment horizontal="left" vertical="top" wrapText="1"/>
    </xf>
    <xf numFmtId="0" fontId="10" fillId="0" borderId="25" xfId="7" applyFont="1" applyBorder="1" applyAlignment="1">
      <alignment horizontal="left" vertical="top" wrapText="1"/>
    </xf>
    <xf numFmtId="0" fontId="10" fillId="0" borderId="24" xfId="7" applyFont="1" applyBorder="1" applyAlignment="1">
      <alignment horizontal="left" vertical="top" wrapText="1"/>
    </xf>
    <xf numFmtId="0" fontId="10" fillId="0" borderId="63" xfId="7" applyFont="1" applyBorder="1" applyAlignment="1">
      <alignment horizontal="left" vertical="top" wrapText="1"/>
    </xf>
    <xf numFmtId="0" fontId="10" fillId="0" borderId="62" xfId="7" applyFont="1" applyBorder="1" applyAlignment="1">
      <alignment horizontal="left" vertical="top" wrapText="1"/>
    </xf>
    <xf numFmtId="0" fontId="10" fillId="0" borderId="46" xfId="7" applyFont="1" applyBorder="1" applyAlignment="1">
      <alignment horizontal="left" vertical="top" wrapText="1"/>
    </xf>
    <xf numFmtId="0" fontId="10" fillId="0" borderId="17" xfId="7" applyFont="1" applyBorder="1" applyAlignment="1">
      <alignment horizontal="left" vertical="top" wrapText="1"/>
    </xf>
    <xf numFmtId="0" fontId="10" fillId="0" borderId="18" xfId="7" applyFont="1" applyBorder="1" applyAlignment="1">
      <alignment horizontal="left" vertical="top" wrapText="1"/>
    </xf>
    <xf numFmtId="0" fontId="10" fillId="0" borderId="41" xfId="7" applyFont="1" applyBorder="1" applyAlignment="1">
      <alignment horizontal="left" vertical="top" wrapText="1"/>
    </xf>
    <xf numFmtId="0" fontId="10" fillId="0" borderId="38" xfId="7" applyFont="1" applyBorder="1" applyAlignment="1">
      <alignment horizontal="center" vertical="center" wrapText="1"/>
    </xf>
    <xf numFmtId="0" fontId="10" fillId="0" borderId="7" xfId="7" applyFont="1" applyBorder="1" applyAlignment="1">
      <alignment horizontal="center" vertical="center" wrapText="1"/>
    </xf>
    <xf numFmtId="0" fontId="10" fillId="0" borderId="9" xfId="7" applyFont="1" applyBorder="1" applyAlignment="1">
      <alignment horizontal="center" vertical="center" wrapText="1"/>
    </xf>
    <xf numFmtId="0" fontId="10" fillId="0" borderId="8" xfId="7" applyFont="1" applyBorder="1" applyAlignment="1">
      <alignment horizontal="left" vertical="top" wrapText="1"/>
    </xf>
    <xf numFmtId="0" fontId="10" fillId="0" borderId="9" xfId="7" applyFont="1" applyBorder="1" applyAlignment="1">
      <alignment horizontal="left" vertical="top" wrapText="1"/>
    </xf>
    <xf numFmtId="0" fontId="8" fillId="0" borderId="53" xfId="7" applyFont="1" applyBorder="1" applyAlignment="1">
      <alignment horizontal="center" vertical="center" wrapText="1"/>
    </xf>
    <xf numFmtId="0" fontId="8" fillId="0" borderId="6" xfId="7" applyFont="1" applyBorder="1" applyAlignment="1">
      <alignment horizontal="center" vertical="center" wrapText="1"/>
    </xf>
    <xf numFmtId="0" fontId="8" fillId="3" borderId="12" xfId="7" applyFont="1" applyFill="1" applyBorder="1" applyAlignment="1">
      <alignment horizontal="center" vertical="center" wrapText="1"/>
    </xf>
    <xf numFmtId="0" fontId="10" fillId="0" borderId="35" xfId="7" applyFont="1" applyBorder="1" applyAlignment="1">
      <alignment horizontal="center" vertical="center" wrapText="1"/>
    </xf>
    <xf numFmtId="0" fontId="10" fillId="0" borderId="47" xfId="7" applyFont="1" applyBorder="1" applyAlignment="1">
      <alignment horizontal="left" vertical="top" wrapText="1"/>
    </xf>
    <xf numFmtId="0" fontId="10" fillId="0" borderId="20" xfId="7" applyFont="1" applyBorder="1" applyAlignment="1">
      <alignment horizontal="left" vertical="top" wrapText="1"/>
    </xf>
    <xf numFmtId="0" fontId="10" fillId="0" borderId="21" xfId="7" applyFont="1" applyBorder="1" applyAlignment="1">
      <alignment horizontal="left" vertical="top" wrapText="1"/>
    </xf>
    <xf numFmtId="0" fontId="10" fillId="0" borderId="48" xfId="7" applyFont="1" applyBorder="1" applyAlignment="1">
      <alignment horizontal="left" vertical="top" wrapText="1"/>
    </xf>
    <xf numFmtId="0" fontId="10" fillId="0" borderId="19" xfId="7" applyFont="1" applyBorder="1" applyAlignment="1">
      <alignment horizontal="left" vertical="top" wrapText="1"/>
    </xf>
    <xf numFmtId="0" fontId="10" fillId="0" borderId="16" xfId="7" applyFont="1" applyBorder="1" applyAlignment="1">
      <alignment horizontal="left" vertical="top" wrapText="1"/>
    </xf>
    <xf numFmtId="0" fontId="7" fillId="0" borderId="49" xfId="7" applyFont="1" applyBorder="1" applyAlignment="1">
      <alignment horizontal="left" vertical="center" wrapText="1"/>
    </xf>
    <xf numFmtId="0" fontId="7" fillId="0" borderId="50" xfId="7" applyFont="1" applyBorder="1" applyAlignment="1">
      <alignment horizontal="left" vertical="center" wrapText="1"/>
    </xf>
    <xf numFmtId="0" fontId="7" fillId="0" borderId="51" xfId="7" applyFont="1" applyBorder="1" applyAlignment="1">
      <alignment horizontal="left" vertical="center" wrapText="1"/>
    </xf>
    <xf numFmtId="0" fontId="8" fillId="0" borderId="53" xfId="7" applyFont="1" applyBorder="1" applyAlignment="1">
      <alignment horizontal="left" vertical="center"/>
    </xf>
    <xf numFmtId="0" fontId="8" fillId="0" borderId="5" xfId="7" applyFont="1" applyBorder="1" applyAlignment="1">
      <alignment horizontal="left" vertical="center"/>
    </xf>
    <xf numFmtId="0" fontId="8" fillId="0" borderId="6" xfId="7" applyFont="1" applyBorder="1" applyAlignment="1">
      <alignment horizontal="left" vertical="center"/>
    </xf>
    <xf numFmtId="0" fontId="4" fillId="0" borderId="12" xfId="7" applyFont="1" applyBorder="1" applyAlignment="1">
      <alignment horizontal="center" vertical="center" wrapText="1"/>
    </xf>
    <xf numFmtId="0" fontId="4" fillId="0" borderId="52" xfId="7" applyFont="1" applyBorder="1" applyAlignment="1">
      <alignment horizontal="center" vertical="center" wrapText="1"/>
    </xf>
    <xf numFmtId="0" fontId="4" fillId="0" borderId="27" xfId="7" applyFont="1" applyBorder="1" applyAlignment="1">
      <alignment horizontal="center" vertical="center" wrapText="1"/>
    </xf>
    <xf numFmtId="0" fontId="4" fillId="0" borderId="28" xfId="7" applyFont="1" applyBorder="1" applyAlignment="1">
      <alignment horizontal="center" vertical="center" wrapText="1"/>
    </xf>
    <xf numFmtId="0" fontId="4" fillId="0" borderId="7" xfId="7" applyFont="1" applyBorder="1" applyAlignment="1">
      <alignment horizontal="center" vertical="center" wrapText="1"/>
    </xf>
    <xf numFmtId="0" fontId="4" fillId="0" borderId="8" xfId="7" applyFont="1" applyBorder="1" applyAlignment="1">
      <alignment horizontal="center" vertical="center" wrapText="1"/>
    </xf>
    <xf numFmtId="0" fontId="4" fillId="0" borderId="9" xfId="7" applyFont="1" applyBorder="1" applyAlignment="1">
      <alignment horizontal="center" vertical="center" wrapText="1"/>
    </xf>
    <xf numFmtId="171" fontId="8" fillId="0" borderId="4" xfId="7" applyNumberFormat="1" applyFont="1" applyBorder="1" applyAlignment="1">
      <alignment horizontal="center" vertical="center"/>
    </xf>
    <xf numFmtId="171" fontId="8" fillId="0" borderId="6" xfId="7" applyNumberFormat="1" applyFont="1" applyBorder="1" applyAlignment="1">
      <alignment horizontal="center" vertical="center"/>
    </xf>
    <xf numFmtId="14" fontId="8" fillId="0" borderId="4" xfId="7" applyNumberFormat="1" applyFont="1" applyBorder="1" applyAlignment="1">
      <alignment horizontal="center" vertical="center"/>
    </xf>
    <xf numFmtId="14" fontId="8" fillId="0" borderId="5" xfId="7" applyNumberFormat="1" applyFont="1" applyBorder="1" applyAlignment="1">
      <alignment horizontal="center" vertical="center"/>
    </xf>
    <xf numFmtId="14" fontId="8" fillId="0" borderId="54" xfId="7" applyNumberFormat="1" applyFont="1" applyBorder="1" applyAlignment="1">
      <alignment horizontal="center" vertical="center"/>
    </xf>
    <xf numFmtId="0" fontId="10" fillId="2" borderId="46" xfId="7" applyFont="1" applyFill="1" applyBorder="1" applyAlignment="1">
      <alignment horizontal="left" vertical="top" wrapText="1"/>
    </xf>
    <xf numFmtId="0" fontId="10" fillId="2" borderId="17" xfId="7" applyFont="1" applyFill="1" applyBorder="1" applyAlignment="1">
      <alignment horizontal="left" vertical="top" wrapText="1"/>
    </xf>
    <xf numFmtId="0" fontId="10" fillId="2" borderId="18" xfId="7" applyFont="1" applyFill="1" applyBorder="1" applyAlignment="1">
      <alignment horizontal="left" vertical="top" wrapText="1"/>
    </xf>
    <xf numFmtId="0" fontId="10" fillId="7" borderId="47" xfId="7" applyFont="1" applyFill="1" applyBorder="1" applyAlignment="1">
      <alignment horizontal="left" vertical="top" wrapText="1"/>
    </xf>
    <xf numFmtId="0" fontId="10" fillId="7" borderId="20" xfId="7" applyFont="1" applyFill="1" applyBorder="1" applyAlignment="1">
      <alignment horizontal="left" vertical="top" wrapText="1"/>
    </xf>
    <xf numFmtId="0" fontId="10" fillId="7" borderId="21" xfId="7" applyFont="1" applyFill="1" applyBorder="1" applyAlignment="1">
      <alignment horizontal="left" vertical="top" wrapText="1"/>
    </xf>
    <xf numFmtId="0" fontId="10" fillId="0" borderId="2" xfId="7" applyFont="1" applyBorder="1" applyAlignment="1">
      <alignment horizontal="left" vertical="top" wrapText="1"/>
    </xf>
    <xf numFmtId="0" fontId="10" fillId="0" borderId="3" xfId="7" applyFont="1" applyBorder="1" applyAlignment="1">
      <alignment horizontal="left" vertical="top" wrapText="1"/>
    </xf>
    <xf numFmtId="0" fontId="10" fillId="0" borderId="33" xfId="7" applyFont="1" applyBorder="1" applyAlignment="1">
      <alignment horizontal="center" vertical="center" wrapText="1"/>
    </xf>
    <xf numFmtId="0" fontId="10" fillId="0" borderId="55" xfId="7" applyFont="1" applyBorder="1" applyAlignment="1">
      <alignment horizontal="center" vertical="center" wrapText="1"/>
    </xf>
    <xf numFmtId="0" fontId="10" fillId="0" borderId="56" xfId="7" applyFont="1" applyBorder="1" applyAlignment="1">
      <alignment horizontal="center" vertical="center" wrapText="1"/>
    </xf>
    <xf numFmtId="0" fontId="10" fillId="0" borderId="57" xfId="7" applyFont="1" applyBorder="1" applyAlignment="1">
      <alignment horizontal="center" vertical="center" wrapText="1"/>
    </xf>
    <xf numFmtId="0" fontId="10" fillId="0" borderId="0" xfId="7" applyFont="1" applyAlignment="1">
      <alignment horizontal="left" vertical="top" wrapText="1"/>
    </xf>
    <xf numFmtId="0" fontId="10" fillId="0" borderId="11" xfId="7" applyFont="1" applyBorder="1" applyAlignment="1">
      <alignment horizontal="left" vertical="top" wrapText="1"/>
    </xf>
    <xf numFmtId="0" fontId="10" fillId="0" borderId="13" xfId="7" applyFont="1" applyBorder="1" applyAlignment="1">
      <alignment horizontal="center" vertical="center" wrapText="1"/>
    </xf>
    <xf numFmtId="0" fontId="10" fillId="0" borderId="14" xfId="7" applyFont="1" applyBorder="1" applyAlignment="1">
      <alignment horizontal="center" vertical="center" wrapText="1"/>
    </xf>
    <xf numFmtId="0" fontId="10" fillId="0" borderId="15" xfId="7" applyFont="1" applyBorder="1" applyAlignment="1">
      <alignment horizontal="center" vertical="center" wrapText="1"/>
    </xf>
    <xf numFmtId="0" fontId="10" fillId="0" borderId="67" xfId="7" applyFont="1" applyBorder="1" applyAlignment="1">
      <alignment horizontal="center" vertical="center" wrapText="1"/>
    </xf>
    <xf numFmtId="0" fontId="10" fillId="0" borderId="17" xfId="7" applyFont="1" applyBorder="1" applyAlignment="1">
      <alignment horizontal="center" vertical="center" wrapText="1"/>
    </xf>
    <xf numFmtId="0" fontId="10" fillId="0" borderId="69" xfId="7" applyFont="1" applyBorder="1" applyAlignment="1">
      <alignment horizontal="center" vertical="center" wrapText="1"/>
    </xf>
    <xf numFmtId="0" fontId="10" fillId="0" borderId="20" xfId="7" applyFont="1" applyBorder="1" applyAlignment="1">
      <alignment horizontal="center" vertical="center" wrapText="1"/>
    </xf>
    <xf numFmtId="0" fontId="10" fillId="0" borderId="71" xfId="7" applyFont="1" applyBorder="1" applyAlignment="1">
      <alignment horizontal="center" vertical="center" wrapText="1"/>
    </xf>
    <xf numFmtId="0" fontId="10" fillId="0" borderId="19" xfId="7" applyFont="1" applyBorder="1" applyAlignment="1">
      <alignment horizontal="center" vertical="center" wrapText="1"/>
    </xf>
    <xf numFmtId="0" fontId="10" fillId="0" borderId="68" xfId="7" applyFont="1" applyBorder="1" applyAlignment="1">
      <alignment horizontal="left" vertical="top" wrapText="1"/>
    </xf>
    <xf numFmtId="0" fontId="10" fillId="0" borderId="70" xfId="7" applyFont="1" applyBorder="1" applyAlignment="1">
      <alignment horizontal="left" vertical="top" wrapText="1"/>
    </xf>
    <xf numFmtId="0" fontId="10" fillId="0" borderId="72" xfId="7" applyFont="1" applyBorder="1" applyAlignment="1">
      <alignment horizontal="left" vertical="top" wrapText="1"/>
    </xf>
    <xf numFmtId="0" fontId="10" fillId="0" borderId="12" xfId="7" applyFont="1" applyBorder="1" applyAlignment="1">
      <alignment horizontal="left" vertical="top" wrapText="1"/>
    </xf>
    <xf numFmtId="0" fontId="8" fillId="0" borderId="13" xfId="6" applyFont="1" applyBorder="1" applyAlignment="1">
      <alignment horizontal="center" vertical="center"/>
    </xf>
    <xf numFmtId="0" fontId="8" fillId="0" borderId="15" xfId="6" applyFont="1" applyBorder="1" applyAlignment="1">
      <alignment horizontal="center" vertical="center"/>
    </xf>
    <xf numFmtId="0" fontId="8" fillId="0" borderId="12" xfId="6" applyFont="1" applyBorder="1" applyAlignment="1">
      <alignment horizontal="left"/>
    </xf>
    <xf numFmtId="0" fontId="8" fillId="0" borderId="4" xfId="6" applyFont="1" applyBorder="1" applyAlignment="1">
      <alignment horizontal="center" vertical="center"/>
    </xf>
    <xf numFmtId="0" fontId="8" fillId="0" borderId="5" xfId="6" applyFont="1" applyBorder="1" applyAlignment="1">
      <alignment horizontal="center" vertical="center"/>
    </xf>
    <xf numFmtId="0" fontId="8" fillId="0" borderId="6" xfId="6" applyFont="1" applyBorder="1" applyAlignment="1">
      <alignment horizontal="center" vertical="center"/>
    </xf>
    <xf numFmtId="0" fontId="8" fillId="0" borderId="12" xfId="6" applyFont="1" applyBorder="1" applyAlignment="1">
      <alignment horizontal="center" vertical="center"/>
    </xf>
    <xf numFmtId="0" fontId="24" fillId="0" borderId="1" xfId="6" applyFont="1" applyBorder="1" applyAlignment="1">
      <alignment horizontal="center" vertical="center" wrapText="1"/>
    </xf>
    <xf numFmtId="0" fontId="24" fillId="0" borderId="2" xfId="6" applyFont="1" applyBorder="1" applyAlignment="1">
      <alignment horizontal="center" vertical="center" wrapText="1"/>
    </xf>
    <xf numFmtId="0" fontId="24" fillId="0" borderId="10" xfId="6" applyFont="1" applyBorder="1" applyAlignment="1">
      <alignment horizontal="center" vertical="center" wrapText="1"/>
    </xf>
    <xf numFmtId="0" fontId="24" fillId="0" borderId="0" xfId="6" applyFont="1" applyAlignment="1">
      <alignment horizontal="center" vertical="center" wrapText="1"/>
    </xf>
    <xf numFmtId="0" fontId="24" fillId="0" borderId="7" xfId="6" applyFont="1" applyBorder="1" applyAlignment="1">
      <alignment horizontal="center" vertical="center" wrapText="1"/>
    </xf>
    <xf numFmtId="0" fontId="24" fillId="0" borderId="8" xfId="6" applyFont="1" applyBorder="1" applyAlignment="1">
      <alignment horizontal="center" vertical="center" wrapText="1"/>
    </xf>
    <xf numFmtId="0" fontId="4" fillId="0" borderId="12" xfId="6" applyFont="1" applyBorder="1" applyAlignment="1">
      <alignment horizontal="center" vertical="center" wrapText="1"/>
    </xf>
    <xf numFmtId="170" fontId="8" fillId="0" borderId="12" xfId="6" applyNumberFormat="1" applyFont="1" applyBorder="1" applyAlignment="1">
      <alignment horizontal="center" vertical="center" wrapText="1"/>
    </xf>
    <xf numFmtId="0" fontId="7" fillId="0" borderId="12" xfId="6" applyFont="1" applyBorder="1" applyAlignment="1">
      <alignment horizontal="center" vertical="center"/>
    </xf>
    <xf numFmtId="0" fontId="10" fillId="0" borderId="2" xfId="6" applyFont="1" applyBorder="1" applyAlignment="1">
      <alignment horizontal="center"/>
    </xf>
    <xf numFmtId="0" fontId="10" fillId="0" borderId="12" xfId="7" applyFont="1" applyBorder="1" applyAlignment="1">
      <alignment horizontal="center" vertical="center"/>
    </xf>
    <xf numFmtId="0" fontId="13" fillId="0" borderId="12" xfId="7" applyFont="1" applyBorder="1" applyAlignment="1">
      <alignment horizontal="center" vertical="center" wrapText="1"/>
    </xf>
    <xf numFmtId="0" fontId="7" fillId="0" borderId="12" xfId="7" applyFont="1" applyBorder="1" applyAlignment="1">
      <alignment horizontal="center" vertical="center"/>
    </xf>
    <xf numFmtId="0" fontId="2" fillId="0" borderId="12" xfId="7" applyBorder="1" applyAlignment="1">
      <alignment horizontal="center" vertical="center"/>
    </xf>
    <xf numFmtId="0" fontId="2" fillId="4" borderId="12" xfId="7" applyFill="1" applyBorder="1" applyAlignment="1">
      <alignment horizontal="center" vertical="center"/>
    </xf>
    <xf numFmtId="0" fontId="33" fillId="0" borderId="12" xfId="7" applyFont="1" applyBorder="1" applyAlignment="1">
      <alignment horizontal="center" vertical="center"/>
    </xf>
    <xf numFmtId="0" fontId="33" fillId="0" borderId="12" xfId="7" applyFont="1" applyBorder="1" applyAlignment="1">
      <alignment horizontal="center" vertical="center" wrapText="1"/>
    </xf>
    <xf numFmtId="0" fontId="33" fillId="0" borderId="4" xfId="7" applyFont="1" applyBorder="1" applyAlignment="1">
      <alignment horizontal="center" vertical="center"/>
    </xf>
    <xf numFmtId="0" fontId="33" fillId="0" borderId="5" xfId="7" applyFont="1" applyBorder="1" applyAlignment="1">
      <alignment horizontal="center" vertical="center"/>
    </xf>
    <xf numFmtId="0" fontId="33" fillId="0" borderId="6" xfId="7" applyFont="1" applyBorder="1" applyAlignment="1">
      <alignment horizontal="center" vertical="center"/>
    </xf>
    <xf numFmtId="0" fontId="2" fillId="5" borderId="12" xfId="7" applyFill="1" applyBorder="1" applyAlignment="1">
      <alignment horizontal="center" vertical="center"/>
    </xf>
    <xf numFmtId="0" fontId="2" fillId="6" borderId="12" xfId="7" applyFill="1" applyBorder="1" applyAlignment="1">
      <alignment horizontal="center" vertical="center"/>
    </xf>
    <xf numFmtId="3" fontId="0" fillId="0" borderId="12" xfId="16" applyNumberFormat="1" applyFont="1" applyBorder="1" applyAlignment="1">
      <alignment horizontal="center" vertical="center"/>
    </xf>
    <xf numFmtId="172" fontId="0" fillId="0" borderId="12" xfId="16" applyFont="1" applyBorder="1" applyAlignment="1">
      <alignment horizontal="center" vertical="center"/>
    </xf>
    <xf numFmtId="0" fontId="2" fillId="0" borderId="12" xfId="7" applyBorder="1" applyAlignment="1">
      <alignment horizontal="center" vertical="center" textRotation="180"/>
    </xf>
    <xf numFmtId="0" fontId="2" fillId="0" borderId="12" xfId="7" applyBorder="1" applyAlignment="1">
      <alignment horizontal="center" vertical="center" wrapText="1"/>
    </xf>
    <xf numFmtId="0" fontId="2" fillId="0" borderId="1" xfId="7" applyBorder="1" applyAlignment="1">
      <alignment horizontal="center" vertical="center"/>
    </xf>
    <xf numFmtId="0" fontId="2" fillId="0" borderId="2" xfId="7" applyBorder="1" applyAlignment="1">
      <alignment horizontal="center" vertical="center"/>
    </xf>
    <xf numFmtId="0" fontId="2" fillId="0" borderId="3" xfId="7" applyBorder="1" applyAlignment="1">
      <alignment horizontal="center" vertical="center"/>
    </xf>
    <xf numFmtId="0" fontId="2" fillId="0" borderId="10" xfId="7" applyBorder="1" applyAlignment="1">
      <alignment horizontal="center" vertical="center"/>
    </xf>
    <xf numFmtId="0" fontId="2" fillId="0" borderId="0" xfId="7" applyAlignment="1">
      <alignment horizontal="center" vertical="center"/>
    </xf>
    <xf numFmtId="0" fontId="2" fillId="0" borderId="11" xfId="7" applyBorder="1" applyAlignment="1">
      <alignment horizontal="center" vertical="center"/>
    </xf>
    <xf numFmtId="0" fontId="2" fillId="0" borderId="7" xfId="7" applyBorder="1" applyAlignment="1">
      <alignment horizontal="center" vertical="center"/>
    </xf>
    <xf numFmtId="0" fontId="2" fillId="0" borderId="8" xfId="7" applyBorder="1" applyAlignment="1">
      <alignment horizontal="center" vertical="center"/>
    </xf>
    <xf numFmtId="0" fontId="2" fillId="0" borderId="9" xfId="7" applyBorder="1" applyAlignment="1">
      <alignment horizontal="center" vertical="center"/>
    </xf>
    <xf numFmtId="0" fontId="34" fillId="0" borderId="0" xfId="17" applyFont="1" applyAlignment="1">
      <alignment horizontal="center" vertical="center" wrapText="1"/>
    </xf>
    <xf numFmtId="0" fontId="36" fillId="8" borderId="13" xfId="19" applyFont="1" applyFill="1" applyBorder="1" applyAlignment="1">
      <alignment horizontal="center" vertical="center" wrapText="1"/>
    </xf>
    <xf numFmtId="0" fontId="36" fillId="8" borderId="14" xfId="19" applyFont="1" applyFill="1" applyBorder="1" applyAlignment="1">
      <alignment horizontal="center" vertical="center" wrapText="1"/>
    </xf>
    <xf numFmtId="0" fontId="36" fillId="8" borderId="15" xfId="19" applyFont="1" applyFill="1" applyBorder="1" applyAlignment="1">
      <alignment horizontal="center" vertical="center" wrapText="1"/>
    </xf>
    <xf numFmtId="0" fontId="36" fillId="8" borderId="1" xfId="19" applyFont="1" applyFill="1" applyBorder="1" applyAlignment="1">
      <alignment horizontal="center" vertical="center" wrapText="1"/>
    </xf>
    <xf numFmtId="0" fontId="36" fillId="8" borderId="3" xfId="19" applyFont="1" applyFill="1" applyBorder="1" applyAlignment="1">
      <alignment horizontal="center" vertical="center" wrapText="1"/>
    </xf>
    <xf numFmtId="0" fontId="36" fillId="8" borderId="10" xfId="19" applyFont="1" applyFill="1" applyBorder="1" applyAlignment="1">
      <alignment horizontal="center" vertical="center" wrapText="1"/>
    </xf>
    <xf numFmtId="0" fontId="36" fillId="8" borderId="11" xfId="19" applyFont="1" applyFill="1" applyBorder="1" applyAlignment="1">
      <alignment horizontal="center" vertical="center" wrapText="1"/>
    </xf>
    <xf numFmtId="0" fontId="36" fillId="8" borderId="7" xfId="19" applyFont="1" applyFill="1" applyBorder="1" applyAlignment="1">
      <alignment horizontal="center" vertical="center" wrapText="1"/>
    </xf>
    <xf numFmtId="0" fontId="36" fillId="8" borderId="9" xfId="19" applyFont="1" applyFill="1" applyBorder="1" applyAlignment="1">
      <alignment horizontal="center" vertical="center" wrapText="1"/>
    </xf>
    <xf numFmtId="0" fontId="36" fillId="8" borderId="13" xfId="19" applyFont="1" applyFill="1" applyBorder="1" applyAlignment="1">
      <alignment horizontal="center" vertical="center"/>
    </xf>
    <xf numFmtId="0" fontId="36" fillId="8" borderId="15" xfId="19" applyFont="1" applyFill="1" applyBorder="1" applyAlignment="1">
      <alignment horizontal="center" vertical="center"/>
    </xf>
    <xf numFmtId="0" fontId="36" fillId="8" borderId="1" xfId="19" applyFont="1" applyFill="1" applyBorder="1" applyAlignment="1">
      <alignment horizontal="center" vertical="center"/>
    </xf>
    <xf numFmtId="0" fontId="36" fillId="8" borderId="2" xfId="19" applyFont="1" applyFill="1" applyBorder="1" applyAlignment="1">
      <alignment horizontal="center" vertical="center"/>
    </xf>
    <xf numFmtId="0" fontId="36" fillId="8" borderId="3" xfId="19" applyFont="1" applyFill="1" applyBorder="1" applyAlignment="1">
      <alignment horizontal="center" vertical="center"/>
    </xf>
    <xf numFmtId="0" fontId="36" fillId="8" borderId="7" xfId="19" applyFont="1" applyFill="1" applyBorder="1" applyAlignment="1">
      <alignment horizontal="center" vertical="center"/>
    </xf>
    <xf numFmtId="0" fontId="36" fillId="8" borderId="8" xfId="19" applyFont="1" applyFill="1" applyBorder="1" applyAlignment="1">
      <alignment horizontal="center" vertical="center"/>
    </xf>
    <xf numFmtId="0" fontId="36" fillId="8" borderId="9" xfId="19" applyFont="1" applyFill="1" applyBorder="1" applyAlignment="1">
      <alignment horizontal="center" vertical="center"/>
    </xf>
    <xf numFmtId="0" fontId="36" fillId="8" borderId="4" xfId="19" applyFont="1" applyFill="1" applyBorder="1" applyAlignment="1">
      <alignment horizontal="center" vertical="center"/>
    </xf>
    <xf numFmtId="0" fontId="36" fillId="8" borderId="5" xfId="19" applyFont="1" applyFill="1" applyBorder="1" applyAlignment="1">
      <alignment horizontal="center" vertical="center"/>
    </xf>
    <xf numFmtId="0" fontId="36" fillId="8" borderId="6" xfId="19" applyFont="1" applyFill="1" applyBorder="1" applyAlignment="1">
      <alignment horizontal="center" vertical="center"/>
    </xf>
    <xf numFmtId="0" fontId="41" fillId="0" borderId="13" xfId="19" applyFont="1" applyBorder="1" applyAlignment="1">
      <alignment horizontal="center" vertical="center" wrapText="1"/>
    </xf>
    <xf numFmtId="0" fontId="41" fillId="0" borderId="14" xfId="19" applyFont="1" applyBorder="1" applyAlignment="1">
      <alignment horizontal="center" vertical="center" wrapText="1"/>
    </xf>
    <xf numFmtId="0" fontId="41" fillId="0" borderId="15" xfId="19" applyFont="1" applyBorder="1" applyAlignment="1">
      <alignment horizontal="center" vertical="center" wrapText="1"/>
    </xf>
    <xf numFmtId="0" fontId="41" fillId="0" borderId="13" xfId="19" applyFont="1" applyBorder="1" applyAlignment="1">
      <alignment horizontal="center" vertical="center"/>
    </xf>
    <xf numFmtId="0" fontId="41" fillId="0" borderId="14" xfId="19" applyFont="1" applyBorder="1" applyAlignment="1">
      <alignment horizontal="center" vertical="center"/>
    </xf>
    <xf numFmtId="0" fontId="41" fillId="0" borderId="15" xfId="19" applyFont="1" applyBorder="1" applyAlignment="1">
      <alignment horizontal="center" vertical="center"/>
    </xf>
    <xf numFmtId="0" fontId="40" fillId="0" borderId="13" xfId="19" applyFont="1" applyBorder="1" applyAlignment="1">
      <alignment horizontal="center" vertical="center" wrapText="1"/>
    </xf>
    <xf numFmtId="0" fontId="40" fillId="0" borderId="14" xfId="19" applyFont="1" applyBorder="1" applyAlignment="1">
      <alignment horizontal="center" vertical="center" wrapText="1"/>
    </xf>
    <xf numFmtId="0" fontId="40" fillId="0" borderId="15" xfId="19" applyFont="1" applyBorder="1" applyAlignment="1">
      <alignment horizontal="center" vertical="center" wrapText="1"/>
    </xf>
    <xf numFmtId="0" fontId="42" fillId="0" borderId="13" xfId="7" applyFont="1" applyBorder="1" applyAlignment="1">
      <alignment horizontal="center" vertical="center" wrapText="1"/>
    </xf>
    <xf numFmtId="0" fontId="2" fillId="0" borderId="14" xfId="7" applyBorder="1" applyAlignment="1">
      <alignment horizontal="center" vertical="center" wrapText="1"/>
    </xf>
    <xf numFmtId="0" fontId="2" fillId="0" borderId="15" xfId="7" applyBorder="1" applyAlignment="1">
      <alignment horizontal="center" vertical="center" wrapText="1"/>
    </xf>
    <xf numFmtId="0" fontId="40" fillId="0" borderId="13" xfId="20" applyFont="1" applyBorder="1" applyAlignment="1">
      <alignment horizontal="center" vertical="center" wrapText="1"/>
    </xf>
    <xf numFmtId="0" fontId="42" fillId="0" borderId="13" xfId="7" applyFont="1" applyBorder="1" applyAlignment="1">
      <alignment horizontal="center" vertical="center"/>
    </xf>
    <xf numFmtId="0" fontId="42" fillId="0" borderId="14" xfId="7" applyFont="1" applyBorder="1" applyAlignment="1">
      <alignment horizontal="center" vertical="center"/>
    </xf>
    <xf numFmtId="0" fontId="42" fillId="0" borderId="15" xfId="7" applyFont="1" applyBorder="1" applyAlignment="1">
      <alignment horizontal="center" vertical="center"/>
    </xf>
    <xf numFmtId="0" fontId="40" fillId="0" borderId="14" xfId="20" applyFont="1" applyBorder="1" applyAlignment="1">
      <alignment horizontal="center" vertical="center" wrapText="1"/>
    </xf>
    <xf numFmtId="0" fontId="40" fillId="0" borderId="15" xfId="20" applyFont="1" applyBorder="1" applyAlignment="1">
      <alignment horizontal="center" vertical="center" wrapText="1"/>
    </xf>
    <xf numFmtId="0" fontId="39" fillId="0" borderId="13" xfId="19" applyFont="1" applyBorder="1" applyAlignment="1">
      <alignment horizontal="center" vertical="center"/>
    </xf>
    <xf numFmtId="0" fontId="39" fillId="0" borderId="14" xfId="19" applyFont="1" applyBorder="1" applyAlignment="1">
      <alignment horizontal="center" vertical="center"/>
    </xf>
    <xf numFmtId="0" fontId="39" fillId="0" borderId="15" xfId="19" applyFont="1" applyBorder="1" applyAlignment="1">
      <alignment horizontal="center" vertical="center"/>
    </xf>
    <xf numFmtId="0" fontId="40" fillId="7" borderId="13" xfId="19" applyFont="1" applyFill="1" applyBorder="1" applyAlignment="1">
      <alignment horizontal="center" vertical="center" wrapText="1"/>
    </xf>
    <xf numFmtId="0" fontId="40" fillId="7" borderId="14" xfId="19" applyFont="1" applyFill="1" applyBorder="1" applyAlignment="1">
      <alignment horizontal="center" vertical="center" wrapText="1"/>
    </xf>
    <xf numFmtId="0" fontId="40" fillId="7" borderId="15" xfId="19" applyFont="1" applyFill="1" applyBorder="1" applyAlignment="1">
      <alignment horizontal="center" vertical="center" wrapText="1"/>
    </xf>
    <xf numFmtId="0" fontId="42" fillId="0" borderId="14" xfId="7" applyFont="1" applyBorder="1" applyAlignment="1">
      <alignment horizontal="center" vertical="center" wrapText="1"/>
    </xf>
    <xf numFmtId="0" fontId="42" fillId="0" borderId="15" xfId="7" applyFont="1" applyBorder="1" applyAlignment="1">
      <alignment horizontal="center" vertical="center" wrapText="1"/>
    </xf>
    <xf numFmtId="0" fontId="20" fillId="0" borderId="12" xfId="7" applyFont="1" applyBorder="1" applyAlignment="1">
      <alignment horizontal="center" vertical="center" wrapText="1"/>
    </xf>
  </cellXfs>
  <cellStyles count="21">
    <cellStyle name="Comma [0] 2" xfId="16"/>
    <cellStyle name="Normal" xfId="0" builtinId="0"/>
    <cellStyle name="Normal 15 2" xfId="9"/>
    <cellStyle name="Normal 2" xfId="7"/>
    <cellStyle name="Normal 2 3 2" xfId="10"/>
    <cellStyle name="Normal 2 4" xfId="6"/>
    <cellStyle name="Normal 3 3" xfId="5"/>
    <cellStyle name="Normal 4" xfId="13"/>
    <cellStyle name="Normal 5" xfId="12"/>
    <cellStyle name="Normal 6 2" xfId="11"/>
    <cellStyle name="Normal 7 2" xfId="1"/>
    <cellStyle name="Normal 8" xfId="8"/>
    <cellStyle name="Percent 2" xfId="18"/>
    <cellStyle name="표준 2 2 2" xfId="14"/>
    <cellStyle name="표준 2 3 2" xfId="15"/>
    <cellStyle name="표준 6 7" xfId="4"/>
    <cellStyle name="표준_C-7 CAP(완료)" xfId="2"/>
    <cellStyle name="표준_Cabinet Cover Ass'y ACQ75450601_Q Map master check sheet" xfId="17"/>
    <cellStyle name="표준_Q-Map_CoverAsm,Cabinet_세일사_Q Map master check sheet" xfId="19"/>
    <cellStyle name="표준_Q-Map_CoverAsm,Cabinet_세일사_Q Map master check sheet 2" xfId="20"/>
    <cellStyle name="표준_성적서(위해LENS)_완료 2" xf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2.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1.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image" Target="../media/image8.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9.png"/><Relationship Id="rId1" Type="http://schemas.openxmlformats.org/officeDocument/2006/relationships/image" Target="../media/image3.png"/><Relationship Id="rId5" Type="http://schemas.openxmlformats.org/officeDocument/2006/relationships/image" Target="../media/image10.png"/><Relationship Id="rId4" Type="http://schemas.openxmlformats.org/officeDocument/2006/relationships/image" Target="../media/image7.png"/></Relationships>
</file>

<file path=xl/drawings/_rels/drawing4.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0.png"/><Relationship Id="rId18" Type="http://schemas.openxmlformats.org/officeDocument/2006/relationships/image" Target="../media/image25.jpeg"/><Relationship Id="rId3" Type="http://schemas.openxmlformats.org/officeDocument/2006/relationships/image" Target="../media/image13.png"/><Relationship Id="rId21" Type="http://schemas.openxmlformats.org/officeDocument/2006/relationships/image" Target="../media/image28.png"/><Relationship Id="rId7" Type="http://schemas.openxmlformats.org/officeDocument/2006/relationships/image" Target="../media/image16.png"/><Relationship Id="rId12" Type="http://schemas.openxmlformats.org/officeDocument/2006/relationships/image" Target="../media/image7.png"/><Relationship Id="rId17" Type="http://schemas.openxmlformats.org/officeDocument/2006/relationships/image" Target="../media/image24.jpeg"/><Relationship Id="rId2" Type="http://schemas.openxmlformats.org/officeDocument/2006/relationships/image" Target="../media/image12.png"/><Relationship Id="rId16" Type="http://schemas.openxmlformats.org/officeDocument/2006/relationships/image" Target="../media/image23.png"/><Relationship Id="rId20" Type="http://schemas.openxmlformats.org/officeDocument/2006/relationships/image" Target="../media/image27.jpeg"/><Relationship Id="rId1" Type="http://schemas.openxmlformats.org/officeDocument/2006/relationships/image" Target="../media/image11.png"/><Relationship Id="rId6" Type="http://schemas.openxmlformats.org/officeDocument/2006/relationships/image" Target="../media/image15.png"/><Relationship Id="rId11" Type="http://schemas.openxmlformats.org/officeDocument/2006/relationships/image" Target="../media/image8.png"/><Relationship Id="rId5" Type="http://schemas.openxmlformats.org/officeDocument/2006/relationships/image" Target="../media/image9.png"/><Relationship Id="rId15" Type="http://schemas.openxmlformats.org/officeDocument/2006/relationships/image" Target="../media/image22.png"/><Relationship Id="rId10" Type="http://schemas.openxmlformats.org/officeDocument/2006/relationships/image" Target="../media/image19.png"/><Relationship Id="rId19" Type="http://schemas.openxmlformats.org/officeDocument/2006/relationships/image" Target="../media/image26.jpeg"/><Relationship Id="rId4" Type="http://schemas.openxmlformats.org/officeDocument/2006/relationships/image" Target="../media/image14.png"/><Relationship Id="rId9" Type="http://schemas.openxmlformats.org/officeDocument/2006/relationships/image" Target="../media/image18.png"/><Relationship Id="rId14" Type="http://schemas.openxmlformats.org/officeDocument/2006/relationships/image" Target="../media/image21.png"/><Relationship Id="rId22" Type="http://schemas.openxmlformats.org/officeDocument/2006/relationships/image" Target="../media/image29.png"/></Relationships>
</file>

<file path=xl/drawings/_rels/drawing6.xml.rels><?xml version="1.0" encoding="UTF-8" standalone="yes"?>
<Relationships xmlns="http://schemas.openxmlformats.org/package/2006/relationships"><Relationship Id="rId13" Type="http://schemas.openxmlformats.org/officeDocument/2006/relationships/image" Target="../media/image42.png"/><Relationship Id="rId18" Type="http://schemas.openxmlformats.org/officeDocument/2006/relationships/image" Target="../media/image47.png"/><Relationship Id="rId26" Type="http://schemas.openxmlformats.org/officeDocument/2006/relationships/image" Target="../media/image55.png"/><Relationship Id="rId3" Type="http://schemas.openxmlformats.org/officeDocument/2006/relationships/image" Target="../media/image32.png"/><Relationship Id="rId21" Type="http://schemas.openxmlformats.org/officeDocument/2006/relationships/image" Target="../media/image50.png"/><Relationship Id="rId34" Type="http://schemas.openxmlformats.org/officeDocument/2006/relationships/image" Target="../media/image63.png"/><Relationship Id="rId7" Type="http://schemas.openxmlformats.org/officeDocument/2006/relationships/image" Target="../media/image36.png"/><Relationship Id="rId12" Type="http://schemas.openxmlformats.org/officeDocument/2006/relationships/image" Target="../media/image41.png"/><Relationship Id="rId17" Type="http://schemas.openxmlformats.org/officeDocument/2006/relationships/image" Target="../media/image46.png"/><Relationship Id="rId25" Type="http://schemas.openxmlformats.org/officeDocument/2006/relationships/image" Target="../media/image54.png"/><Relationship Id="rId33" Type="http://schemas.openxmlformats.org/officeDocument/2006/relationships/image" Target="../media/image62.png"/><Relationship Id="rId2" Type="http://schemas.openxmlformats.org/officeDocument/2006/relationships/image" Target="../media/image31.png"/><Relationship Id="rId16" Type="http://schemas.openxmlformats.org/officeDocument/2006/relationships/image" Target="../media/image45.png"/><Relationship Id="rId20" Type="http://schemas.openxmlformats.org/officeDocument/2006/relationships/image" Target="../media/image49.png"/><Relationship Id="rId29" Type="http://schemas.openxmlformats.org/officeDocument/2006/relationships/image" Target="../media/image58.png"/><Relationship Id="rId1" Type="http://schemas.openxmlformats.org/officeDocument/2006/relationships/image" Target="../media/image30.png"/><Relationship Id="rId6" Type="http://schemas.openxmlformats.org/officeDocument/2006/relationships/image" Target="../media/image35.png"/><Relationship Id="rId11" Type="http://schemas.openxmlformats.org/officeDocument/2006/relationships/image" Target="../media/image40.png"/><Relationship Id="rId24" Type="http://schemas.openxmlformats.org/officeDocument/2006/relationships/image" Target="../media/image53.png"/><Relationship Id="rId32" Type="http://schemas.openxmlformats.org/officeDocument/2006/relationships/image" Target="../media/image61.png"/><Relationship Id="rId5" Type="http://schemas.openxmlformats.org/officeDocument/2006/relationships/image" Target="../media/image34.png"/><Relationship Id="rId15" Type="http://schemas.openxmlformats.org/officeDocument/2006/relationships/image" Target="../media/image44.png"/><Relationship Id="rId23" Type="http://schemas.openxmlformats.org/officeDocument/2006/relationships/image" Target="../media/image52.png"/><Relationship Id="rId28" Type="http://schemas.openxmlformats.org/officeDocument/2006/relationships/image" Target="../media/image57.png"/><Relationship Id="rId36" Type="http://schemas.openxmlformats.org/officeDocument/2006/relationships/image" Target="../media/image65.png"/><Relationship Id="rId10" Type="http://schemas.openxmlformats.org/officeDocument/2006/relationships/image" Target="../media/image39.png"/><Relationship Id="rId19" Type="http://schemas.openxmlformats.org/officeDocument/2006/relationships/image" Target="../media/image48.png"/><Relationship Id="rId31" Type="http://schemas.openxmlformats.org/officeDocument/2006/relationships/image" Target="../media/image60.png"/><Relationship Id="rId4" Type="http://schemas.openxmlformats.org/officeDocument/2006/relationships/image" Target="../media/image33.png"/><Relationship Id="rId9" Type="http://schemas.openxmlformats.org/officeDocument/2006/relationships/image" Target="../media/image38.png"/><Relationship Id="rId14" Type="http://schemas.openxmlformats.org/officeDocument/2006/relationships/image" Target="../media/image43.png"/><Relationship Id="rId22" Type="http://schemas.openxmlformats.org/officeDocument/2006/relationships/image" Target="../media/image51.png"/><Relationship Id="rId27" Type="http://schemas.openxmlformats.org/officeDocument/2006/relationships/image" Target="../media/image56.png"/><Relationship Id="rId30" Type="http://schemas.openxmlformats.org/officeDocument/2006/relationships/image" Target="../media/image59.png"/><Relationship Id="rId35" Type="http://schemas.openxmlformats.org/officeDocument/2006/relationships/image" Target="../media/image64.png"/><Relationship Id="rId8" Type="http://schemas.openxmlformats.org/officeDocument/2006/relationships/image" Target="../media/image37.png"/></Relationships>
</file>

<file path=xl/drawings/_rels/drawing8.xml.rels><?xml version="1.0" encoding="UTF-8" standalone="yes"?>
<Relationships xmlns="http://schemas.openxmlformats.org/package/2006/relationships"><Relationship Id="rId2" Type="http://schemas.openxmlformats.org/officeDocument/2006/relationships/image" Target="../media/image67.png"/><Relationship Id="rId1" Type="http://schemas.openxmlformats.org/officeDocument/2006/relationships/image" Target="../media/image66.png"/></Relationships>
</file>

<file path=xl/drawings/drawing1.xml><?xml version="1.0" encoding="utf-8"?>
<xdr:wsDr xmlns:xdr="http://schemas.openxmlformats.org/drawingml/2006/spreadsheetDrawing" xmlns:a="http://schemas.openxmlformats.org/drawingml/2006/main">
  <xdr:twoCellAnchor editAs="oneCell">
    <xdr:from>
      <xdr:col>0</xdr:col>
      <xdr:colOff>57150</xdr:colOff>
      <xdr:row>0</xdr:row>
      <xdr:rowOff>0</xdr:rowOff>
    </xdr:from>
    <xdr:to>
      <xdr:col>12</xdr:col>
      <xdr:colOff>265759</xdr:colOff>
      <xdr:row>28</xdr:row>
      <xdr:rowOff>27971</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1"/>
        <a:stretch>
          <a:fillRect/>
        </a:stretch>
      </xdr:blipFill>
      <xdr:spPr>
        <a:xfrm>
          <a:off x="57150" y="0"/>
          <a:ext cx="7523809" cy="482857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7</xdr:col>
      <xdr:colOff>80552</xdr:colOff>
      <xdr:row>5</xdr:row>
      <xdr:rowOff>100424</xdr:rowOff>
    </xdr:from>
    <xdr:to>
      <xdr:col>8</xdr:col>
      <xdr:colOff>549088</xdr:colOff>
      <xdr:row>17</xdr:row>
      <xdr:rowOff>22411</xdr:rowOff>
    </xdr:to>
    <xdr:grpSp>
      <xdr:nvGrpSpPr>
        <xdr:cNvPr id="11" name="Group 10">
          <a:extLst>
            <a:ext uri="{FF2B5EF4-FFF2-40B4-BE49-F238E27FC236}">
              <a16:creationId xmlns:a16="http://schemas.microsoft.com/office/drawing/2014/main" id="{00000000-0008-0000-0200-00000B000000}"/>
            </a:ext>
          </a:extLst>
        </xdr:cNvPr>
        <xdr:cNvGrpSpPr/>
      </xdr:nvGrpSpPr>
      <xdr:grpSpPr>
        <a:xfrm rot="16200000">
          <a:off x="4609151" y="1991922"/>
          <a:ext cx="2284682" cy="1198374"/>
          <a:chOff x="1975972" y="809625"/>
          <a:chExt cx="7566547" cy="3494968"/>
        </a:xfrm>
      </xdr:grpSpPr>
      <xdr:grpSp>
        <xdr:nvGrpSpPr>
          <xdr:cNvPr id="9" name="Group 8">
            <a:extLst>
              <a:ext uri="{FF2B5EF4-FFF2-40B4-BE49-F238E27FC236}">
                <a16:creationId xmlns:a16="http://schemas.microsoft.com/office/drawing/2014/main" id="{00000000-0008-0000-0200-000009000000}"/>
              </a:ext>
            </a:extLst>
          </xdr:cNvPr>
          <xdr:cNvGrpSpPr/>
        </xdr:nvGrpSpPr>
        <xdr:grpSpPr>
          <a:xfrm>
            <a:off x="1975972" y="809625"/>
            <a:ext cx="7566547" cy="3494968"/>
            <a:chOff x="1975972" y="809625"/>
            <a:chExt cx="7566547" cy="3494968"/>
          </a:xfrm>
        </xdr:grpSpPr>
        <xdr:pic>
          <xdr:nvPicPr>
            <xdr:cNvPr id="7" name="Picture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1"/>
            <a:stretch>
              <a:fillRect/>
            </a:stretch>
          </xdr:blipFill>
          <xdr:spPr>
            <a:xfrm>
              <a:off x="1975972" y="809625"/>
              <a:ext cx="7566547" cy="3494968"/>
            </a:xfrm>
            <a:prstGeom prst="rect">
              <a:avLst/>
            </a:prstGeom>
          </xdr:spPr>
        </xdr:pic>
        <xdr:sp macro="" textlink="">
          <xdr:nvSpPr>
            <xdr:cNvPr id="8" name="Rectangle 7">
              <a:extLst>
                <a:ext uri="{FF2B5EF4-FFF2-40B4-BE49-F238E27FC236}">
                  <a16:creationId xmlns:a16="http://schemas.microsoft.com/office/drawing/2014/main" id="{00000000-0008-0000-0200-000008000000}"/>
                </a:ext>
              </a:extLst>
            </xdr:cNvPr>
            <xdr:cNvSpPr/>
          </xdr:nvSpPr>
          <xdr:spPr>
            <a:xfrm>
              <a:off x="5238750" y="838200"/>
              <a:ext cx="933450" cy="361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vi-VN" sz="1100"/>
            </a:p>
          </xdr:txBody>
        </xdr:sp>
      </xdr:grpSp>
      <xdr:sp macro="" textlink="">
        <xdr:nvSpPr>
          <xdr:cNvPr id="10" name="TextBox 9">
            <a:extLst>
              <a:ext uri="{FF2B5EF4-FFF2-40B4-BE49-F238E27FC236}">
                <a16:creationId xmlns:a16="http://schemas.microsoft.com/office/drawing/2014/main" id="{00000000-0008-0000-0200-00000A000000}"/>
              </a:ext>
            </a:extLst>
          </xdr:cNvPr>
          <xdr:cNvSpPr txBox="1"/>
        </xdr:nvSpPr>
        <xdr:spPr>
          <a:xfrm>
            <a:off x="6276979" y="811441"/>
            <a:ext cx="865856" cy="44479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600" b="1">
                <a:solidFill>
                  <a:srgbClr val="FF0000"/>
                </a:solidFill>
              </a:rPr>
              <a:t>L</a:t>
            </a:r>
            <a:endParaRPr lang="vi-VN" sz="1600" b="1">
              <a:solidFill>
                <a:srgbClr val="FF0000"/>
              </a:solidFill>
            </a:endParaRPr>
          </a:p>
        </xdr:txBody>
      </xdr:sp>
    </xdr:grpSp>
    <xdr:clientData/>
  </xdr:twoCellAnchor>
  <xdr:twoCellAnchor>
    <xdr:from>
      <xdr:col>8</xdr:col>
      <xdr:colOff>504265</xdr:colOff>
      <xdr:row>5</xdr:row>
      <xdr:rowOff>151840</xdr:rowOff>
    </xdr:from>
    <xdr:to>
      <xdr:col>11</xdr:col>
      <xdr:colOff>204508</xdr:colOff>
      <xdr:row>17</xdr:row>
      <xdr:rowOff>161365</xdr:rowOff>
    </xdr:to>
    <xdr:grpSp>
      <xdr:nvGrpSpPr>
        <xdr:cNvPr id="6" name="Group 5">
          <a:extLst>
            <a:ext uri="{FF2B5EF4-FFF2-40B4-BE49-F238E27FC236}">
              <a16:creationId xmlns:a16="http://schemas.microsoft.com/office/drawing/2014/main" id="{00000000-0008-0000-0200-000006000000}"/>
            </a:ext>
          </a:extLst>
        </xdr:cNvPr>
        <xdr:cNvGrpSpPr/>
      </xdr:nvGrpSpPr>
      <xdr:grpSpPr>
        <a:xfrm>
          <a:off x="6305856" y="1500184"/>
          <a:ext cx="1889756" cy="2372220"/>
          <a:chOff x="8115300" y="1514475"/>
          <a:chExt cx="2651016" cy="2419350"/>
        </a:xfrm>
      </xdr:grpSpPr>
      <xdr:pic>
        <xdr:nvPicPr>
          <xdr:cNvPr id="4" name="Picture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2"/>
          <a:stretch>
            <a:fillRect/>
          </a:stretch>
        </xdr:blipFill>
        <xdr:spPr>
          <a:xfrm>
            <a:off x="8115300" y="1514475"/>
            <a:ext cx="2619375" cy="2419350"/>
          </a:xfrm>
          <a:prstGeom prst="rect">
            <a:avLst/>
          </a:prstGeom>
        </xdr:spPr>
      </xdr:pic>
      <xdr:sp macro="" textlink="">
        <xdr:nvSpPr>
          <xdr:cNvPr id="25" name="Rectangle 24">
            <a:extLst>
              <a:ext uri="{FF2B5EF4-FFF2-40B4-BE49-F238E27FC236}">
                <a16:creationId xmlns:a16="http://schemas.microsoft.com/office/drawing/2014/main" id="{00000000-0008-0000-0200-000019000000}"/>
              </a:ext>
            </a:extLst>
          </xdr:cNvPr>
          <xdr:cNvSpPr/>
        </xdr:nvSpPr>
        <xdr:spPr>
          <a:xfrm>
            <a:off x="10467977" y="2057401"/>
            <a:ext cx="298339" cy="323850"/>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FF0000"/>
                </a:solidFill>
              </a:rPr>
              <a:t>D</a:t>
            </a:r>
            <a:endParaRPr lang="vi-VN" sz="1100" b="1">
              <a:solidFill>
                <a:srgbClr val="FF0000"/>
              </a:solidFill>
            </a:endParaRPr>
          </a:p>
        </xdr:txBody>
      </xdr:sp>
      <xdr:sp macro="" textlink="">
        <xdr:nvSpPr>
          <xdr:cNvPr id="5" name="Rectangle 4">
            <a:extLst>
              <a:ext uri="{FF2B5EF4-FFF2-40B4-BE49-F238E27FC236}">
                <a16:creationId xmlns:a16="http://schemas.microsoft.com/office/drawing/2014/main" id="{00000000-0008-0000-0200-000005000000}"/>
              </a:ext>
            </a:extLst>
          </xdr:cNvPr>
          <xdr:cNvSpPr/>
        </xdr:nvSpPr>
        <xdr:spPr>
          <a:xfrm>
            <a:off x="8886825" y="2000250"/>
            <a:ext cx="6858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vi-VN" sz="1100"/>
          </a:p>
        </xdr:txBody>
      </xdr:sp>
      <xdr:sp macro="" textlink="">
        <xdr:nvSpPr>
          <xdr:cNvPr id="26" name="Rectangle 25">
            <a:extLst>
              <a:ext uri="{FF2B5EF4-FFF2-40B4-BE49-F238E27FC236}">
                <a16:creationId xmlns:a16="http://schemas.microsoft.com/office/drawing/2014/main" id="{00000000-0008-0000-0200-00001A000000}"/>
              </a:ext>
            </a:extLst>
          </xdr:cNvPr>
          <xdr:cNvSpPr/>
        </xdr:nvSpPr>
        <xdr:spPr>
          <a:xfrm>
            <a:off x="9058275" y="1666875"/>
            <a:ext cx="481798" cy="323850"/>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FF0000"/>
                </a:solidFill>
              </a:rPr>
              <a:t>D5</a:t>
            </a:r>
            <a:endParaRPr lang="vi-VN" sz="1100" b="1">
              <a:solidFill>
                <a:srgbClr val="FF0000"/>
              </a:solidFill>
            </a:endParaRPr>
          </a:p>
        </xdr:txBody>
      </xdr:sp>
    </xdr:grpSp>
    <xdr:clientData/>
  </xdr:twoCellAnchor>
  <xdr:twoCellAnchor editAs="oneCell">
    <xdr:from>
      <xdr:col>10</xdr:col>
      <xdr:colOff>123264</xdr:colOff>
      <xdr:row>13</xdr:row>
      <xdr:rowOff>134470</xdr:rowOff>
    </xdr:from>
    <xdr:to>
      <xdr:col>11</xdr:col>
      <xdr:colOff>671542</xdr:colOff>
      <xdr:row>18</xdr:row>
      <xdr:rowOff>54583</xdr:rowOff>
    </xdr:to>
    <xdr:pic>
      <xdr:nvPicPr>
        <xdr:cNvPr id="14" name="Picture 13">
          <a:extLst>
            <a:ext uri="{FF2B5EF4-FFF2-40B4-BE49-F238E27FC236}">
              <a16:creationId xmlns:a16="http://schemas.microsoft.com/office/drawing/2014/main" id="{00000000-0008-0000-0200-00000E000000}"/>
            </a:ext>
          </a:extLst>
        </xdr:cNvPr>
        <xdr:cNvPicPr>
          <a:picLocks noChangeAspect="1"/>
        </xdr:cNvPicPr>
      </xdr:nvPicPr>
      <xdr:blipFill>
        <a:blip xmlns:r="http://schemas.openxmlformats.org/officeDocument/2006/relationships" r:embed="rId3"/>
        <a:stretch>
          <a:fillRect/>
        </a:stretch>
      </xdr:blipFill>
      <xdr:spPr>
        <a:xfrm>
          <a:off x="7421641" y="3066191"/>
          <a:ext cx="1278115" cy="897353"/>
        </a:xfrm>
        <a:prstGeom prst="rect">
          <a:avLst/>
        </a:prstGeom>
      </xdr:spPr>
    </xdr:pic>
    <xdr:clientData/>
  </xdr:twoCellAnchor>
  <xdr:twoCellAnchor>
    <xdr:from>
      <xdr:col>10</xdr:col>
      <xdr:colOff>272908</xdr:colOff>
      <xdr:row>17</xdr:row>
      <xdr:rowOff>5351</xdr:rowOff>
    </xdr:from>
    <xdr:to>
      <xdr:col>10</xdr:col>
      <xdr:colOff>647487</xdr:colOff>
      <xdr:row>18</xdr:row>
      <xdr:rowOff>42808</xdr:rowOff>
    </xdr:to>
    <xdr:sp macro="" textlink="">
      <xdr:nvSpPr>
        <xdr:cNvPr id="16" name="TextBox 15">
          <a:extLst>
            <a:ext uri="{FF2B5EF4-FFF2-40B4-BE49-F238E27FC236}">
              <a16:creationId xmlns:a16="http://schemas.microsoft.com/office/drawing/2014/main" id="{00000000-0008-0000-0200-000010000000}"/>
            </a:ext>
          </a:extLst>
        </xdr:cNvPr>
        <xdr:cNvSpPr txBox="1"/>
      </xdr:nvSpPr>
      <xdr:spPr>
        <a:xfrm>
          <a:off x="7603947" y="3735084"/>
          <a:ext cx="374579" cy="2354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FF0000"/>
              </a:solidFill>
            </a:rPr>
            <a:t>D7</a:t>
          </a:r>
        </a:p>
      </xdr:txBody>
    </xdr:sp>
    <xdr:clientData/>
  </xdr:twoCellAnchor>
  <xdr:twoCellAnchor>
    <xdr:from>
      <xdr:col>0</xdr:col>
      <xdr:colOff>71438</xdr:colOff>
      <xdr:row>5</xdr:row>
      <xdr:rowOff>56029</xdr:rowOff>
    </xdr:from>
    <xdr:to>
      <xdr:col>6</xdr:col>
      <xdr:colOff>605118</xdr:colOff>
      <xdr:row>18</xdr:row>
      <xdr:rowOff>112059</xdr:rowOff>
    </xdr:to>
    <xdr:grpSp>
      <xdr:nvGrpSpPr>
        <xdr:cNvPr id="18" name="Group 17">
          <a:extLst>
            <a:ext uri="{FF2B5EF4-FFF2-40B4-BE49-F238E27FC236}">
              <a16:creationId xmlns:a16="http://schemas.microsoft.com/office/drawing/2014/main" id="{00000000-0008-0000-0200-000012000000}"/>
            </a:ext>
          </a:extLst>
        </xdr:cNvPr>
        <xdr:cNvGrpSpPr/>
      </xdr:nvGrpSpPr>
      <xdr:grpSpPr>
        <a:xfrm>
          <a:off x="71438" y="1404373"/>
          <a:ext cx="4875596" cy="2616647"/>
          <a:chOff x="71438" y="1414377"/>
          <a:chExt cx="4915180" cy="2623639"/>
        </a:xfrm>
      </xdr:grpSpPr>
      <xdr:pic>
        <xdr:nvPicPr>
          <xdr:cNvPr id="20" name="Picture 19">
            <a:extLst>
              <a:ext uri="{FF2B5EF4-FFF2-40B4-BE49-F238E27FC236}">
                <a16:creationId xmlns:a16="http://schemas.microsoft.com/office/drawing/2014/main" id="{00000000-0008-0000-0200-000014000000}"/>
              </a:ext>
            </a:extLst>
          </xdr:cNvPr>
          <xdr:cNvPicPr>
            <a:picLocks noChangeAspect="1"/>
          </xdr:cNvPicPr>
        </xdr:nvPicPr>
        <xdr:blipFill>
          <a:blip xmlns:r="http://schemas.openxmlformats.org/officeDocument/2006/relationships" r:embed="rId4"/>
          <a:stretch>
            <a:fillRect/>
          </a:stretch>
        </xdr:blipFill>
        <xdr:spPr>
          <a:xfrm>
            <a:off x="3433872" y="1414377"/>
            <a:ext cx="1552746" cy="1282341"/>
          </a:xfrm>
          <a:prstGeom prst="rect">
            <a:avLst/>
          </a:prstGeom>
        </xdr:spPr>
      </xdr:pic>
      <xdr:grpSp>
        <xdr:nvGrpSpPr>
          <xdr:cNvPr id="21" name="Group 20">
            <a:extLst>
              <a:ext uri="{FF2B5EF4-FFF2-40B4-BE49-F238E27FC236}">
                <a16:creationId xmlns:a16="http://schemas.microsoft.com/office/drawing/2014/main" id="{00000000-0008-0000-0200-000015000000}"/>
              </a:ext>
            </a:extLst>
          </xdr:cNvPr>
          <xdr:cNvGrpSpPr/>
        </xdr:nvGrpSpPr>
        <xdr:grpSpPr>
          <a:xfrm>
            <a:off x="3445078" y="2761032"/>
            <a:ext cx="1516205" cy="1276984"/>
            <a:chOff x="4930998" y="2824370"/>
            <a:chExt cx="2269788" cy="2459364"/>
          </a:xfrm>
        </xdr:grpSpPr>
        <xdr:pic>
          <xdr:nvPicPr>
            <xdr:cNvPr id="22" name="Picture 21">
              <a:extLst>
                <a:ext uri="{FF2B5EF4-FFF2-40B4-BE49-F238E27FC236}">
                  <a16:creationId xmlns:a16="http://schemas.microsoft.com/office/drawing/2014/main" id="{00000000-0008-0000-0200-000016000000}"/>
                </a:ext>
              </a:extLst>
            </xdr:cNvPr>
            <xdr:cNvPicPr>
              <a:picLocks noChangeAspect="1"/>
            </xdr:cNvPicPr>
          </xdr:nvPicPr>
          <xdr:blipFill>
            <a:blip xmlns:r="http://schemas.openxmlformats.org/officeDocument/2006/relationships" r:embed="rId5"/>
            <a:stretch>
              <a:fillRect/>
            </a:stretch>
          </xdr:blipFill>
          <xdr:spPr>
            <a:xfrm>
              <a:off x="4930998" y="2824370"/>
              <a:ext cx="2269788" cy="2459364"/>
            </a:xfrm>
            <a:prstGeom prst="rect">
              <a:avLst/>
            </a:prstGeom>
          </xdr:spPr>
        </xdr:pic>
        <xdr:sp macro="" textlink="">
          <xdr:nvSpPr>
            <xdr:cNvPr id="23" name="Rectangle 22">
              <a:extLst>
                <a:ext uri="{FF2B5EF4-FFF2-40B4-BE49-F238E27FC236}">
                  <a16:creationId xmlns:a16="http://schemas.microsoft.com/office/drawing/2014/main" id="{00000000-0008-0000-0200-000017000000}"/>
                </a:ext>
              </a:extLst>
            </xdr:cNvPr>
            <xdr:cNvSpPr/>
          </xdr:nvSpPr>
          <xdr:spPr>
            <a:xfrm>
              <a:off x="6476999" y="4000495"/>
              <a:ext cx="538371" cy="438983"/>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vi-VN" sz="1100"/>
            </a:p>
          </xdr:txBody>
        </xdr:sp>
      </xdr:grpSp>
      <xdr:sp macro="" textlink="">
        <xdr:nvSpPr>
          <xdr:cNvPr id="31" name="TextBox 30">
            <a:extLst>
              <a:ext uri="{FF2B5EF4-FFF2-40B4-BE49-F238E27FC236}">
                <a16:creationId xmlns:a16="http://schemas.microsoft.com/office/drawing/2014/main" id="{00000000-0008-0000-0200-00001F000000}"/>
              </a:ext>
            </a:extLst>
          </xdr:cNvPr>
          <xdr:cNvSpPr txBox="1"/>
        </xdr:nvSpPr>
        <xdr:spPr>
          <a:xfrm rot="16200000">
            <a:off x="2701591" y="2009262"/>
            <a:ext cx="953823" cy="201651"/>
          </a:xfrm>
          <a:prstGeom prst="rect">
            <a:avLst/>
          </a:prstGeom>
          <a:solidFill>
            <a:schemeClr val="lt1"/>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100"/>
              <a:t>Part</a:t>
            </a:r>
            <a:r>
              <a:rPr lang="en-US" sz="1100" baseline="0"/>
              <a:t> Insulator</a:t>
            </a:r>
            <a:endParaRPr lang="vi-VN" sz="1100"/>
          </a:p>
        </xdr:txBody>
      </xdr:sp>
      <xdr:cxnSp macro="">
        <xdr:nvCxnSpPr>
          <xdr:cNvPr id="13" name="Straight Arrow Connector 12">
            <a:extLst>
              <a:ext uri="{FF2B5EF4-FFF2-40B4-BE49-F238E27FC236}">
                <a16:creationId xmlns:a16="http://schemas.microsoft.com/office/drawing/2014/main" id="{00000000-0008-0000-0200-00000D000000}"/>
              </a:ext>
            </a:extLst>
          </xdr:cNvPr>
          <xdr:cNvCxnSpPr>
            <a:stCxn id="31" idx="2"/>
          </xdr:cNvCxnSpPr>
        </xdr:nvCxnSpPr>
        <xdr:spPr>
          <a:xfrm flipV="1">
            <a:off x="3279328" y="1767119"/>
            <a:ext cx="824461" cy="34443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pic>
        <xdr:nvPicPr>
          <xdr:cNvPr id="28" name="Picture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6"/>
          <a:stretch>
            <a:fillRect/>
          </a:stretch>
        </xdr:blipFill>
        <xdr:spPr>
          <a:xfrm>
            <a:off x="74543" y="2758109"/>
            <a:ext cx="3337892" cy="1085187"/>
          </a:xfrm>
          <a:prstGeom prst="rect">
            <a:avLst/>
          </a:prstGeom>
        </xdr:spPr>
      </xdr:pic>
      <xdr:pic>
        <xdr:nvPicPr>
          <xdr:cNvPr id="24" name="Picture 23">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7"/>
          <a:stretch>
            <a:fillRect/>
          </a:stretch>
        </xdr:blipFill>
        <xdr:spPr>
          <a:xfrm>
            <a:off x="71438" y="1441693"/>
            <a:ext cx="2907196" cy="1218862"/>
          </a:xfrm>
          <a:prstGeom prst="rect">
            <a:avLst/>
          </a:prstGeom>
        </xdr:spPr>
      </xdr:pic>
      <xdr:sp macro="" textlink="">
        <xdr:nvSpPr>
          <xdr:cNvPr id="2" name="TextBox 1">
            <a:extLst>
              <a:ext uri="{FF2B5EF4-FFF2-40B4-BE49-F238E27FC236}">
                <a16:creationId xmlns:a16="http://schemas.microsoft.com/office/drawing/2014/main" id="{00000000-0008-0000-0200-000002000000}"/>
              </a:ext>
            </a:extLst>
          </xdr:cNvPr>
          <xdr:cNvSpPr txBox="1"/>
        </xdr:nvSpPr>
        <xdr:spPr>
          <a:xfrm>
            <a:off x="1135037" y="2429309"/>
            <a:ext cx="684097" cy="21756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n-US" sz="800" b="0">
                <a:solidFill>
                  <a:srgbClr val="FF0000"/>
                </a:solidFill>
              </a:rPr>
              <a:t>Vị</a:t>
            </a:r>
            <a:r>
              <a:rPr lang="en-US" sz="800" b="0" baseline="0">
                <a:solidFill>
                  <a:srgbClr val="FF0000"/>
                </a:solidFill>
              </a:rPr>
              <a:t> trí bản vẽ</a:t>
            </a:r>
          </a:p>
        </xdr:txBody>
      </xdr:sp>
      <xdr:sp macro="" textlink="">
        <xdr:nvSpPr>
          <xdr:cNvPr id="12" name="Rectangle 11">
            <a:extLst>
              <a:ext uri="{FF2B5EF4-FFF2-40B4-BE49-F238E27FC236}">
                <a16:creationId xmlns:a16="http://schemas.microsoft.com/office/drawing/2014/main" id="{00000000-0008-0000-0200-00000C000000}"/>
              </a:ext>
            </a:extLst>
          </xdr:cNvPr>
          <xdr:cNvSpPr/>
        </xdr:nvSpPr>
        <xdr:spPr>
          <a:xfrm>
            <a:off x="107157" y="1990415"/>
            <a:ext cx="261938" cy="282125"/>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7" name="Rectangle 26">
            <a:extLst>
              <a:ext uri="{FF2B5EF4-FFF2-40B4-BE49-F238E27FC236}">
                <a16:creationId xmlns:a16="http://schemas.microsoft.com/office/drawing/2014/main" id="{00000000-0008-0000-0200-00001B000000}"/>
              </a:ext>
            </a:extLst>
          </xdr:cNvPr>
          <xdr:cNvSpPr/>
        </xdr:nvSpPr>
        <xdr:spPr>
          <a:xfrm>
            <a:off x="2670105" y="1978508"/>
            <a:ext cx="226218" cy="2345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9" name="TextBox 28">
            <a:extLst>
              <a:ext uri="{FF2B5EF4-FFF2-40B4-BE49-F238E27FC236}">
                <a16:creationId xmlns:a16="http://schemas.microsoft.com/office/drawing/2014/main" id="{00000000-0008-0000-0200-00001D000000}"/>
              </a:ext>
            </a:extLst>
          </xdr:cNvPr>
          <xdr:cNvSpPr txBox="1"/>
        </xdr:nvSpPr>
        <xdr:spPr>
          <a:xfrm>
            <a:off x="1230354" y="3547461"/>
            <a:ext cx="924164" cy="21756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n-US" sz="800" b="0">
                <a:solidFill>
                  <a:srgbClr val="FF0000"/>
                </a:solidFill>
              </a:rPr>
              <a:t>Thanh cài</a:t>
            </a:r>
            <a:r>
              <a:rPr lang="en-US" sz="800" b="0" baseline="0">
                <a:solidFill>
                  <a:srgbClr val="FF0000"/>
                </a:solidFill>
              </a:rPr>
              <a:t> Bracket</a:t>
            </a:r>
          </a:p>
        </xdr:txBody>
      </xdr:sp>
    </xdr:grpSp>
    <xdr:clientData/>
  </xdr:twoCellAnchor>
  <xdr:twoCellAnchor>
    <xdr:from>
      <xdr:col>8</xdr:col>
      <xdr:colOff>54434</xdr:colOff>
      <xdr:row>23</xdr:row>
      <xdr:rowOff>346367</xdr:rowOff>
    </xdr:from>
    <xdr:to>
      <xdr:col>8</xdr:col>
      <xdr:colOff>674253</xdr:colOff>
      <xdr:row>24</xdr:row>
      <xdr:rowOff>238560</xdr:rowOff>
    </xdr:to>
    <xdr:grpSp>
      <xdr:nvGrpSpPr>
        <xdr:cNvPr id="30" name="Group 29">
          <a:extLst>
            <a:ext uri="{FF2B5EF4-FFF2-40B4-BE49-F238E27FC236}">
              <a16:creationId xmlns:a16="http://schemas.microsoft.com/office/drawing/2014/main" id="{00000000-0008-0000-0200-00001E000000}"/>
            </a:ext>
          </a:extLst>
        </xdr:cNvPr>
        <xdr:cNvGrpSpPr/>
      </xdr:nvGrpSpPr>
      <xdr:grpSpPr>
        <a:xfrm>
          <a:off x="5856025" y="6110848"/>
          <a:ext cx="619819" cy="386998"/>
          <a:chOff x="3911844" y="8821616"/>
          <a:chExt cx="386112" cy="214854"/>
        </a:xfrm>
      </xdr:grpSpPr>
      <xdr:sp macro="" textlink="">
        <xdr:nvSpPr>
          <xdr:cNvPr id="32" name="Isosceles Triangle 31">
            <a:extLst>
              <a:ext uri="{FF2B5EF4-FFF2-40B4-BE49-F238E27FC236}">
                <a16:creationId xmlns:a16="http://schemas.microsoft.com/office/drawing/2014/main" id="{00000000-0008-0000-0200-000020000000}"/>
              </a:ext>
            </a:extLst>
          </xdr:cNvPr>
          <xdr:cNvSpPr/>
        </xdr:nvSpPr>
        <xdr:spPr>
          <a:xfrm>
            <a:off x="3911844" y="8821616"/>
            <a:ext cx="286483" cy="190500"/>
          </a:xfrm>
          <a:prstGeom prst="triangle">
            <a:avLst/>
          </a:prstGeom>
          <a:noFill/>
          <a:ln w="31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600">
              <a:solidFill>
                <a:schemeClr val="tx1"/>
              </a:solidFill>
            </a:endParaRPr>
          </a:p>
        </xdr:txBody>
      </xdr:sp>
      <xdr:sp macro="" textlink="">
        <xdr:nvSpPr>
          <xdr:cNvPr id="33" name="TextBox 32">
            <a:extLst>
              <a:ext uri="{FF2B5EF4-FFF2-40B4-BE49-F238E27FC236}">
                <a16:creationId xmlns:a16="http://schemas.microsoft.com/office/drawing/2014/main" id="{00000000-0008-0000-0200-000021000000}"/>
              </a:ext>
            </a:extLst>
          </xdr:cNvPr>
          <xdr:cNvSpPr txBox="1"/>
        </xdr:nvSpPr>
        <xdr:spPr>
          <a:xfrm>
            <a:off x="3925266" y="8906999"/>
            <a:ext cx="372690" cy="1294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vi-VN" sz="900"/>
              <a:t>22</a:t>
            </a:r>
            <a:r>
              <a:rPr lang="en-US" sz="900"/>
              <a:t>,26</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29</xdr:col>
      <xdr:colOff>128322</xdr:colOff>
      <xdr:row>7</xdr:row>
      <xdr:rowOff>132230</xdr:rowOff>
    </xdr:from>
    <xdr:to>
      <xdr:col>33</xdr:col>
      <xdr:colOff>89649</xdr:colOff>
      <xdr:row>17</xdr:row>
      <xdr:rowOff>67235</xdr:rowOff>
    </xdr:to>
    <xdr:grpSp>
      <xdr:nvGrpSpPr>
        <xdr:cNvPr id="22" name="Group 21">
          <a:extLst>
            <a:ext uri="{FF2B5EF4-FFF2-40B4-BE49-F238E27FC236}">
              <a16:creationId xmlns:a16="http://schemas.microsoft.com/office/drawing/2014/main" id="{00000000-0008-0000-0300-000016000000}"/>
            </a:ext>
          </a:extLst>
        </xdr:cNvPr>
        <xdr:cNvGrpSpPr/>
      </xdr:nvGrpSpPr>
      <xdr:grpSpPr>
        <a:xfrm>
          <a:off x="11614351" y="1588995"/>
          <a:ext cx="2336974" cy="1840005"/>
          <a:chOff x="8115300" y="1514475"/>
          <a:chExt cx="2686050" cy="2419350"/>
        </a:xfrm>
      </xdr:grpSpPr>
      <xdr:pic>
        <xdr:nvPicPr>
          <xdr:cNvPr id="23" name="Picture 22">
            <a:extLst>
              <a:ext uri="{FF2B5EF4-FFF2-40B4-BE49-F238E27FC236}">
                <a16:creationId xmlns:a16="http://schemas.microsoft.com/office/drawing/2014/main" id="{00000000-0008-0000-0300-000017000000}"/>
              </a:ext>
            </a:extLst>
          </xdr:cNvPr>
          <xdr:cNvPicPr>
            <a:picLocks noChangeAspect="1"/>
          </xdr:cNvPicPr>
        </xdr:nvPicPr>
        <xdr:blipFill>
          <a:blip xmlns:r="http://schemas.openxmlformats.org/officeDocument/2006/relationships" r:embed="rId1"/>
          <a:stretch>
            <a:fillRect/>
          </a:stretch>
        </xdr:blipFill>
        <xdr:spPr>
          <a:xfrm>
            <a:off x="8115300" y="1514475"/>
            <a:ext cx="2619375" cy="2419350"/>
          </a:xfrm>
          <a:prstGeom prst="rect">
            <a:avLst/>
          </a:prstGeom>
        </xdr:spPr>
      </xdr:pic>
      <xdr:sp macro="" textlink="">
        <xdr:nvSpPr>
          <xdr:cNvPr id="24" name="Rectangle 23">
            <a:extLst>
              <a:ext uri="{FF2B5EF4-FFF2-40B4-BE49-F238E27FC236}">
                <a16:creationId xmlns:a16="http://schemas.microsoft.com/office/drawing/2014/main" id="{00000000-0008-0000-0300-000018000000}"/>
              </a:ext>
            </a:extLst>
          </xdr:cNvPr>
          <xdr:cNvSpPr/>
        </xdr:nvSpPr>
        <xdr:spPr>
          <a:xfrm>
            <a:off x="10467975" y="2057400"/>
            <a:ext cx="333375" cy="323850"/>
          </a:xfrm>
          <a:prstGeom prst="rect">
            <a:avLst/>
          </a:prstGeom>
          <a:solidFill>
            <a:schemeClr val="bg1"/>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a:solidFill>
                  <a:srgbClr val="FF0000"/>
                </a:solidFill>
              </a:rPr>
              <a:t>D</a:t>
            </a:r>
            <a:endParaRPr lang="vi-VN" sz="1100" b="1">
              <a:solidFill>
                <a:srgbClr val="FF0000"/>
              </a:solidFill>
            </a:endParaRPr>
          </a:p>
        </xdr:txBody>
      </xdr:sp>
    </xdr:grpSp>
    <xdr:clientData/>
  </xdr:twoCellAnchor>
  <xdr:twoCellAnchor editAs="oneCell">
    <xdr:from>
      <xdr:col>32</xdr:col>
      <xdr:colOff>593484</xdr:colOff>
      <xdr:row>7</xdr:row>
      <xdr:rowOff>44831</xdr:rowOff>
    </xdr:from>
    <xdr:to>
      <xdr:col>34</xdr:col>
      <xdr:colOff>515473</xdr:colOff>
      <xdr:row>17</xdr:row>
      <xdr:rowOff>168091</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2"/>
        <a:stretch>
          <a:fillRect/>
        </a:stretch>
      </xdr:blipFill>
      <xdr:spPr>
        <a:xfrm rot="5400000">
          <a:off x="13278760" y="1960820"/>
          <a:ext cx="2028260" cy="1109812"/>
        </a:xfrm>
        <a:prstGeom prst="rect">
          <a:avLst/>
        </a:prstGeom>
      </xdr:spPr>
    </xdr:pic>
    <xdr:clientData/>
  </xdr:twoCellAnchor>
  <xdr:twoCellAnchor>
    <xdr:from>
      <xdr:col>0</xdr:col>
      <xdr:colOff>136069</xdr:colOff>
      <xdr:row>8</xdr:row>
      <xdr:rowOff>22412</xdr:rowOff>
    </xdr:from>
    <xdr:to>
      <xdr:col>29</xdr:col>
      <xdr:colOff>85876</xdr:colOff>
      <xdr:row>16</xdr:row>
      <xdr:rowOff>168098</xdr:rowOff>
    </xdr:to>
    <xdr:grpSp>
      <xdr:nvGrpSpPr>
        <xdr:cNvPr id="8" name="Group 7">
          <a:extLst>
            <a:ext uri="{FF2B5EF4-FFF2-40B4-BE49-F238E27FC236}">
              <a16:creationId xmlns:a16="http://schemas.microsoft.com/office/drawing/2014/main" id="{00000000-0008-0000-0300-000008000000}"/>
            </a:ext>
          </a:extLst>
        </xdr:cNvPr>
        <xdr:cNvGrpSpPr/>
      </xdr:nvGrpSpPr>
      <xdr:grpSpPr>
        <a:xfrm>
          <a:off x="136069" y="1669677"/>
          <a:ext cx="11435836" cy="1669686"/>
          <a:chOff x="191725" y="1899685"/>
          <a:chExt cx="11237288" cy="1160821"/>
        </a:xfrm>
      </xdr:grpSpPr>
      <xdr:pic>
        <xdr:nvPicPr>
          <xdr:cNvPr id="5" name="Picture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3"/>
          <a:stretch>
            <a:fillRect/>
          </a:stretch>
        </xdr:blipFill>
        <xdr:spPr>
          <a:xfrm>
            <a:off x="191725" y="1899685"/>
            <a:ext cx="3245551" cy="1160821"/>
          </a:xfrm>
          <a:prstGeom prst="rect">
            <a:avLst/>
          </a:prstGeom>
        </xdr:spPr>
      </xdr:pic>
      <xdr:pic>
        <xdr:nvPicPr>
          <xdr:cNvPr id="6" name="Picture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4"/>
          <a:stretch>
            <a:fillRect/>
          </a:stretch>
        </xdr:blipFill>
        <xdr:spPr>
          <a:xfrm>
            <a:off x="3506863" y="1993172"/>
            <a:ext cx="3796185" cy="999592"/>
          </a:xfrm>
          <a:prstGeom prst="rect">
            <a:avLst/>
          </a:prstGeom>
        </xdr:spPr>
      </xdr:pic>
      <xdr:pic>
        <xdr:nvPicPr>
          <xdr:cNvPr id="7" name="Picture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5"/>
          <a:stretch>
            <a:fillRect/>
          </a:stretch>
        </xdr:blipFill>
        <xdr:spPr>
          <a:xfrm>
            <a:off x="7490756" y="1951947"/>
            <a:ext cx="3938257" cy="1054017"/>
          </a:xfrm>
          <a:prstGeom prst="rect">
            <a:avLst/>
          </a:prstGeom>
        </xdr:spPr>
      </xdr:pic>
    </xdr:grpSp>
    <xdr:clientData/>
  </xdr:twoCellAnchor>
</xdr:wsDr>
</file>

<file path=xl/drawings/drawing4.xml><?xml version="1.0" encoding="utf-8"?>
<xdr:wsDr xmlns:xdr="http://schemas.openxmlformats.org/drawingml/2006/spreadsheetDrawing" xmlns:a="http://schemas.openxmlformats.org/drawingml/2006/main">
  <xdr:twoCellAnchor editAs="oneCell">
    <xdr:from>
      <xdr:col>3</xdr:col>
      <xdr:colOff>49702</xdr:colOff>
      <xdr:row>17</xdr:row>
      <xdr:rowOff>447125</xdr:rowOff>
    </xdr:from>
    <xdr:to>
      <xdr:col>4</xdr:col>
      <xdr:colOff>621198</xdr:colOff>
      <xdr:row>19</xdr:row>
      <xdr:rowOff>2</xdr:rowOff>
    </xdr:to>
    <xdr:pic>
      <xdr:nvPicPr>
        <xdr:cNvPr id="5" name="Picture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1"/>
        <a:stretch>
          <a:fillRect/>
        </a:stretch>
      </xdr:blipFill>
      <xdr:spPr>
        <a:xfrm rot="16200000">
          <a:off x="2091294" y="6439664"/>
          <a:ext cx="745573" cy="1432887"/>
        </a:xfrm>
        <a:prstGeom prst="rect">
          <a:avLst/>
        </a:prstGeom>
      </xdr:spPr>
    </xdr:pic>
    <xdr:clientData/>
  </xdr:twoCellAnchor>
  <xdr:twoCellAnchor editAs="oneCell">
    <xdr:from>
      <xdr:col>3</xdr:col>
      <xdr:colOff>82824</xdr:colOff>
      <xdr:row>19</xdr:row>
      <xdr:rowOff>47001</xdr:rowOff>
    </xdr:from>
    <xdr:to>
      <xdr:col>5</xdr:col>
      <xdr:colOff>1109453</xdr:colOff>
      <xdr:row>21</xdr:row>
      <xdr:rowOff>282957</xdr:rowOff>
    </xdr:to>
    <xdr:pic>
      <xdr:nvPicPr>
        <xdr:cNvPr id="13" name="Picture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2"/>
        <a:stretch>
          <a:fillRect/>
        </a:stretch>
      </xdr:blipFill>
      <xdr:spPr>
        <a:xfrm>
          <a:off x="2020954" y="7874066"/>
          <a:ext cx="3404152" cy="1287847"/>
        </a:xfrm>
        <a:prstGeom prst="rect">
          <a:avLst/>
        </a:prstGeom>
      </xdr:spPr>
    </xdr:pic>
    <xdr:clientData/>
  </xdr:twoCellAnchor>
  <xdr:oneCellAnchor>
    <xdr:from>
      <xdr:col>3</xdr:col>
      <xdr:colOff>85725</xdr:colOff>
      <xdr:row>22</xdr:row>
      <xdr:rowOff>57151</xdr:rowOff>
    </xdr:from>
    <xdr:ext cx="3031112" cy="1226654"/>
    <xdr:pic>
      <xdr:nvPicPr>
        <xdr:cNvPr id="26" name="Picture 25">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3"/>
        <a:stretch>
          <a:fillRect/>
        </a:stretch>
      </xdr:blipFill>
      <xdr:spPr>
        <a:xfrm>
          <a:off x="1783660" y="10617477"/>
          <a:ext cx="3031112" cy="1226654"/>
        </a:xfrm>
        <a:prstGeom prst="rect">
          <a:avLst/>
        </a:prstGeom>
      </xdr:spPr>
    </xdr:pic>
    <xdr:clientData/>
  </xdr:oneCellAnchor>
  <xdr:twoCellAnchor editAs="oneCell">
    <xdr:from>
      <xdr:col>5</xdr:col>
      <xdr:colOff>1176130</xdr:colOff>
      <xdr:row>16</xdr:row>
      <xdr:rowOff>496957</xdr:rowOff>
    </xdr:from>
    <xdr:to>
      <xdr:col>5</xdr:col>
      <xdr:colOff>2261152</xdr:colOff>
      <xdr:row>18</xdr:row>
      <xdr:rowOff>547366</xdr:rowOff>
    </xdr:to>
    <xdr:pic>
      <xdr:nvPicPr>
        <xdr:cNvPr id="7" name="Picture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4"/>
        <a:stretch>
          <a:fillRect/>
        </a:stretch>
      </xdr:blipFill>
      <xdr:spPr>
        <a:xfrm>
          <a:off x="4886739" y="6236805"/>
          <a:ext cx="1085022" cy="1243105"/>
        </a:xfrm>
        <a:prstGeom prst="rect">
          <a:avLst/>
        </a:prstGeom>
      </xdr:spPr>
    </xdr:pic>
    <xdr:clientData/>
  </xdr:twoCellAnchor>
  <xdr:twoCellAnchor editAs="oneCell">
    <xdr:from>
      <xdr:col>5</xdr:col>
      <xdr:colOff>1311769</xdr:colOff>
      <xdr:row>19</xdr:row>
      <xdr:rowOff>29266</xdr:rowOff>
    </xdr:from>
    <xdr:to>
      <xdr:col>5</xdr:col>
      <xdr:colOff>2128633</xdr:colOff>
      <xdr:row>21</xdr:row>
      <xdr:rowOff>290553</xdr:rowOff>
    </xdr:to>
    <xdr:pic>
      <xdr:nvPicPr>
        <xdr:cNvPr id="33" name="Picture 32">
          <a:extLst>
            <a:ext uri="{FF2B5EF4-FFF2-40B4-BE49-F238E27FC236}">
              <a16:creationId xmlns:a16="http://schemas.microsoft.com/office/drawing/2014/main" id="{00000000-0008-0000-0400-000021000000}"/>
            </a:ext>
          </a:extLst>
        </xdr:cNvPr>
        <xdr:cNvPicPr>
          <a:picLocks noChangeAspect="1"/>
        </xdr:cNvPicPr>
      </xdr:nvPicPr>
      <xdr:blipFill>
        <a:blip xmlns:r="http://schemas.openxmlformats.org/officeDocument/2006/relationships" r:embed="rId5"/>
        <a:stretch>
          <a:fillRect/>
        </a:stretch>
      </xdr:blipFill>
      <xdr:spPr>
        <a:xfrm rot="16200000">
          <a:off x="4724525" y="7988532"/>
          <a:ext cx="1313178" cy="816864"/>
        </a:xfrm>
        <a:prstGeom prst="rect">
          <a:avLst/>
        </a:prstGeom>
      </xdr:spPr>
    </xdr:pic>
    <xdr:clientData/>
  </xdr:twoCellAnchor>
  <xdr:twoCellAnchor editAs="oneCell">
    <xdr:from>
      <xdr:col>5</xdr:col>
      <xdr:colOff>1480229</xdr:colOff>
      <xdr:row>22</xdr:row>
      <xdr:rowOff>31866</xdr:rowOff>
    </xdr:from>
    <xdr:to>
      <xdr:col>5</xdr:col>
      <xdr:colOff>1955830</xdr:colOff>
      <xdr:row>24</xdr:row>
      <xdr:rowOff>292471</xdr:rowOff>
    </xdr:to>
    <xdr:pic>
      <xdr:nvPicPr>
        <xdr:cNvPr id="20" name="Picture 19">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6"/>
        <a:stretch>
          <a:fillRect/>
        </a:stretch>
      </xdr:blipFill>
      <xdr:spPr>
        <a:xfrm rot="16200000">
          <a:off x="4615021" y="11010639"/>
          <a:ext cx="1312496" cy="475601"/>
        </a:xfrm>
        <a:prstGeom prst="rect">
          <a:avLst/>
        </a:prstGeom>
      </xdr:spPr>
    </xdr:pic>
    <xdr:clientData/>
  </xdr:twoCellAnchor>
  <xdr:twoCellAnchor editAs="oneCell">
    <xdr:from>
      <xdr:col>3</xdr:col>
      <xdr:colOff>82828</xdr:colOff>
      <xdr:row>25</xdr:row>
      <xdr:rowOff>29750</xdr:rowOff>
    </xdr:from>
    <xdr:to>
      <xdr:col>4</xdr:col>
      <xdr:colOff>745435</xdr:colOff>
      <xdr:row>27</xdr:row>
      <xdr:rowOff>310958</xdr:rowOff>
    </xdr:to>
    <xdr:pic>
      <xdr:nvPicPr>
        <xdr:cNvPr id="9" name="Picture 8">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7"/>
        <a:stretch>
          <a:fillRect/>
        </a:stretch>
      </xdr:blipFill>
      <xdr:spPr>
        <a:xfrm>
          <a:off x="1780763" y="12163772"/>
          <a:ext cx="1523998" cy="1333100"/>
        </a:xfrm>
        <a:prstGeom prst="rect">
          <a:avLst/>
        </a:prstGeom>
      </xdr:spPr>
    </xdr:pic>
    <xdr:clientData/>
  </xdr:twoCellAnchor>
  <xdr:twoCellAnchor editAs="oneCell">
    <xdr:from>
      <xdr:col>5</xdr:col>
      <xdr:colOff>99391</xdr:colOff>
      <xdr:row>25</xdr:row>
      <xdr:rowOff>40480</xdr:rowOff>
    </xdr:from>
    <xdr:to>
      <xdr:col>5</xdr:col>
      <xdr:colOff>1209750</xdr:colOff>
      <xdr:row>27</xdr:row>
      <xdr:rowOff>306456</xdr:rowOff>
    </xdr:to>
    <xdr:pic>
      <xdr:nvPicPr>
        <xdr:cNvPr id="14" name="Picture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8"/>
        <a:stretch>
          <a:fillRect/>
        </a:stretch>
      </xdr:blipFill>
      <xdr:spPr>
        <a:xfrm>
          <a:off x="3810000" y="12174502"/>
          <a:ext cx="1110359" cy="1317868"/>
        </a:xfrm>
        <a:prstGeom prst="rect">
          <a:avLst/>
        </a:prstGeom>
      </xdr:spPr>
    </xdr:pic>
    <xdr:clientData/>
  </xdr:twoCellAnchor>
  <xdr:twoCellAnchor editAs="oneCell">
    <xdr:from>
      <xdr:col>3</xdr:col>
      <xdr:colOff>74544</xdr:colOff>
      <xdr:row>28</xdr:row>
      <xdr:rowOff>57979</xdr:rowOff>
    </xdr:from>
    <xdr:to>
      <xdr:col>5</xdr:col>
      <xdr:colOff>566632</xdr:colOff>
      <xdr:row>30</xdr:row>
      <xdr:rowOff>223630</xdr:rowOff>
    </xdr:to>
    <xdr:pic>
      <xdr:nvPicPr>
        <xdr:cNvPr id="36" name="Picture 35">
          <a:extLst>
            <a:ext uri="{FF2B5EF4-FFF2-40B4-BE49-F238E27FC236}">
              <a16:creationId xmlns:a16="http://schemas.microsoft.com/office/drawing/2014/main" id="{00000000-0008-0000-0400-000024000000}"/>
            </a:ext>
          </a:extLst>
        </xdr:cNvPr>
        <xdr:cNvPicPr>
          <a:picLocks noChangeAspect="1"/>
        </xdr:cNvPicPr>
      </xdr:nvPicPr>
      <xdr:blipFill>
        <a:blip xmlns:r="http://schemas.openxmlformats.org/officeDocument/2006/relationships" r:embed="rId9"/>
        <a:stretch>
          <a:fillRect/>
        </a:stretch>
      </xdr:blipFill>
      <xdr:spPr>
        <a:xfrm>
          <a:off x="1722783" y="13583479"/>
          <a:ext cx="2504762" cy="1217543"/>
        </a:xfrm>
        <a:prstGeom prst="rect">
          <a:avLst/>
        </a:prstGeom>
      </xdr:spPr>
    </xdr:pic>
    <xdr:clientData/>
  </xdr:twoCellAnchor>
  <xdr:twoCellAnchor editAs="oneCell">
    <xdr:from>
      <xdr:col>5</xdr:col>
      <xdr:colOff>1035326</xdr:colOff>
      <xdr:row>28</xdr:row>
      <xdr:rowOff>36063</xdr:rowOff>
    </xdr:from>
    <xdr:to>
      <xdr:col>5</xdr:col>
      <xdr:colOff>1805609</xdr:colOff>
      <xdr:row>30</xdr:row>
      <xdr:rowOff>277701</xdr:rowOff>
    </xdr:to>
    <xdr:pic>
      <xdr:nvPicPr>
        <xdr:cNvPr id="37" name="Picture 36">
          <a:extLst>
            <a:ext uri="{FF2B5EF4-FFF2-40B4-BE49-F238E27FC236}">
              <a16:creationId xmlns:a16="http://schemas.microsoft.com/office/drawing/2014/main" id="{00000000-0008-0000-0400-000025000000}"/>
            </a:ext>
          </a:extLst>
        </xdr:cNvPr>
        <xdr:cNvPicPr>
          <a:picLocks noChangeAspect="1"/>
        </xdr:cNvPicPr>
      </xdr:nvPicPr>
      <xdr:blipFill>
        <a:blip xmlns:r="http://schemas.openxmlformats.org/officeDocument/2006/relationships" r:embed="rId10"/>
        <a:stretch>
          <a:fillRect/>
        </a:stretch>
      </xdr:blipFill>
      <xdr:spPr>
        <a:xfrm flipV="1">
          <a:off x="4696239" y="13561563"/>
          <a:ext cx="770283" cy="1293530"/>
        </a:xfrm>
        <a:prstGeom prst="rect">
          <a:avLst/>
        </a:prstGeom>
      </xdr:spPr>
    </xdr:pic>
    <xdr:clientData/>
  </xdr:twoCellAnchor>
  <xdr:twoCellAnchor>
    <xdr:from>
      <xdr:col>3</xdr:col>
      <xdr:colOff>49697</xdr:colOff>
      <xdr:row>5</xdr:row>
      <xdr:rowOff>57978</xdr:rowOff>
    </xdr:from>
    <xdr:to>
      <xdr:col>5</xdr:col>
      <xdr:colOff>2238376</xdr:colOff>
      <xdr:row>11</xdr:row>
      <xdr:rowOff>207072</xdr:rowOff>
    </xdr:to>
    <xdr:grpSp>
      <xdr:nvGrpSpPr>
        <xdr:cNvPr id="34" name="Group 33">
          <a:extLst>
            <a:ext uri="{FF2B5EF4-FFF2-40B4-BE49-F238E27FC236}">
              <a16:creationId xmlns:a16="http://schemas.microsoft.com/office/drawing/2014/main" id="{00000000-0008-0000-0400-000022000000}"/>
            </a:ext>
          </a:extLst>
        </xdr:cNvPr>
        <xdr:cNvGrpSpPr/>
      </xdr:nvGrpSpPr>
      <xdr:grpSpPr>
        <a:xfrm>
          <a:off x="1697936" y="1673087"/>
          <a:ext cx="4201353" cy="3867985"/>
          <a:chOff x="1697936" y="1673087"/>
          <a:chExt cx="4201353" cy="3867985"/>
        </a:xfrm>
      </xdr:grpSpPr>
      <xdr:pic>
        <xdr:nvPicPr>
          <xdr:cNvPr id="39" name="Picture 38">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11"/>
          <a:stretch>
            <a:fillRect/>
          </a:stretch>
        </xdr:blipFill>
        <xdr:spPr>
          <a:xfrm>
            <a:off x="1697936" y="1673087"/>
            <a:ext cx="2170044" cy="926695"/>
          </a:xfrm>
          <a:prstGeom prst="rect">
            <a:avLst/>
          </a:prstGeom>
        </xdr:spPr>
      </xdr:pic>
      <xdr:sp macro="" textlink="">
        <xdr:nvSpPr>
          <xdr:cNvPr id="16" name="TextBox 15">
            <a:extLst>
              <a:ext uri="{FF2B5EF4-FFF2-40B4-BE49-F238E27FC236}">
                <a16:creationId xmlns:a16="http://schemas.microsoft.com/office/drawing/2014/main" id="{00000000-0008-0000-0400-000010000000}"/>
              </a:ext>
            </a:extLst>
          </xdr:cNvPr>
          <xdr:cNvSpPr txBox="1"/>
        </xdr:nvSpPr>
        <xdr:spPr>
          <a:xfrm>
            <a:off x="2343978" y="2443368"/>
            <a:ext cx="754181" cy="142095"/>
          </a:xfrm>
          <a:prstGeom prst="rect">
            <a:avLst/>
          </a:prstGeom>
          <a:solidFill>
            <a:schemeClr val="bg1">
              <a:lumMod val="9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n-US" sz="900"/>
              <a:t>Vị</a:t>
            </a:r>
            <a:r>
              <a:rPr lang="en-US" sz="900" baseline="0"/>
              <a:t> trí bắn vít</a:t>
            </a:r>
            <a:endParaRPr lang="en-US" sz="900"/>
          </a:p>
        </xdr:txBody>
      </xdr:sp>
      <xdr:pic>
        <xdr:nvPicPr>
          <xdr:cNvPr id="40" name="Picture 39">
            <a:extLst>
              <a:ext uri="{FF2B5EF4-FFF2-40B4-BE49-F238E27FC236}">
                <a16:creationId xmlns:a16="http://schemas.microsoft.com/office/drawing/2014/main" id="{00000000-0008-0000-0400-000028000000}"/>
              </a:ext>
            </a:extLst>
          </xdr:cNvPr>
          <xdr:cNvPicPr>
            <a:picLocks noChangeAspect="1"/>
          </xdr:cNvPicPr>
        </xdr:nvPicPr>
        <xdr:blipFill>
          <a:blip xmlns:r="http://schemas.openxmlformats.org/officeDocument/2006/relationships" r:embed="rId12"/>
          <a:stretch>
            <a:fillRect/>
          </a:stretch>
        </xdr:blipFill>
        <xdr:spPr>
          <a:xfrm>
            <a:off x="2286003" y="2816088"/>
            <a:ext cx="3613128" cy="1174669"/>
          </a:xfrm>
          <a:prstGeom prst="rect">
            <a:avLst/>
          </a:prstGeom>
        </xdr:spPr>
      </xdr:pic>
      <xdr:sp macro="" textlink="">
        <xdr:nvSpPr>
          <xdr:cNvPr id="22" name="TextBox 21">
            <a:extLst>
              <a:ext uri="{FF2B5EF4-FFF2-40B4-BE49-F238E27FC236}">
                <a16:creationId xmlns:a16="http://schemas.microsoft.com/office/drawing/2014/main" id="{00000000-0008-0000-0400-000016000000}"/>
              </a:ext>
            </a:extLst>
          </xdr:cNvPr>
          <xdr:cNvSpPr txBox="1"/>
        </xdr:nvSpPr>
        <xdr:spPr>
          <a:xfrm>
            <a:off x="3571768" y="3486976"/>
            <a:ext cx="965649" cy="19133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n-US" sz="900"/>
              <a:t>Thanh cài</a:t>
            </a:r>
            <a:r>
              <a:rPr lang="en-US" sz="900" baseline="0"/>
              <a:t> braket</a:t>
            </a:r>
            <a:endParaRPr lang="en-US" sz="900"/>
          </a:p>
        </xdr:txBody>
      </xdr:sp>
      <xdr:pic>
        <xdr:nvPicPr>
          <xdr:cNvPr id="27" name="Picture 26">
            <a:extLst>
              <a:ext uri="{FF2B5EF4-FFF2-40B4-BE49-F238E27FC236}">
                <a16:creationId xmlns:a16="http://schemas.microsoft.com/office/drawing/2014/main" id="{00000000-0008-0000-0400-00001B000000}"/>
              </a:ext>
            </a:extLst>
          </xdr:cNvPr>
          <xdr:cNvPicPr>
            <a:picLocks noChangeAspect="1"/>
          </xdr:cNvPicPr>
        </xdr:nvPicPr>
        <xdr:blipFill>
          <a:blip xmlns:r="http://schemas.openxmlformats.org/officeDocument/2006/relationships" r:embed="rId13"/>
          <a:stretch>
            <a:fillRect/>
          </a:stretch>
        </xdr:blipFill>
        <xdr:spPr>
          <a:xfrm>
            <a:off x="1716285" y="4257267"/>
            <a:ext cx="1545128" cy="1225826"/>
          </a:xfrm>
          <a:prstGeom prst="rect">
            <a:avLst/>
          </a:prstGeom>
        </xdr:spPr>
      </xdr:pic>
      <xdr:pic>
        <xdr:nvPicPr>
          <xdr:cNvPr id="28" name="Picture 27">
            <a:extLst>
              <a:ext uri="{FF2B5EF4-FFF2-40B4-BE49-F238E27FC236}">
                <a16:creationId xmlns:a16="http://schemas.microsoft.com/office/drawing/2014/main" id="{00000000-0008-0000-0400-00001C000000}"/>
              </a:ext>
            </a:extLst>
          </xdr:cNvPr>
          <xdr:cNvPicPr>
            <a:picLocks noChangeAspect="1"/>
          </xdr:cNvPicPr>
        </xdr:nvPicPr>
        <xdr:blipFill>
          <a:blip xmlns:r="http://schemas.openxmlformats.org/officeDocument/2006/relationships" r:embed="rId14"/>
          <a:stretch>
            <a:fillRect/>
          </a:stretch>
        </xdr:blipFill>
        <xdr:spPr>
          <a:xfrm>
            <a:off x="3313675" y="4248985"/>
            <a:ext cx="1349435" cy="1280416"/>
          </a:xfrm>
          <a:prstGeom prst="rect">
            <a:avLst/>
          </a:prstGeom>
        </xdr:spPr>
      </xdr:pic>
      <xdr:pic>
        <xdr:nvPicPr>
          <xdr:cNvPr id="29" name="Picture 28">
            <a:extLst>
              <a:ext uri="{FF2B5EF4-FFF2-40B4-BE49-F238E27FC236}">
                <a16:creationId xmlns:a16="http://schemas.microsoft.com/office/drawing/2014/main" id="{00000000-0008-0000-0400-00001D000000}"/>
              </a:ext>
            </a:extLst>
          </xdr:cNvPr>
          <xdr:cNvPicPr>
            <a:picLocks noChangeAspect="1"/>
          </xdr:cNvPicPr>
        </xdr:nvPicPr>
        <xdr:blipFill>
          <a:blip xmlns:r="http://schemas.openxmlformats.org/officeDocument/2006/relationships" r:embed="rId15"/>
          <a:stretch>
            <a:fillRect/>
          </a:stretch>
        </xdr:blipFill>
        <xdr:spPr>
          <a:xfrm>
            <a:off x="4723489" y="4248985"/>
            <a:ext cx="1175800" cy="1292087"/>
          </a:xfrm>
          <a:prstGeom prst="rect">
            <a:avLst/>
          </a:prstGeom>
        </xdr:spPr>
      </xdr:pic>
    </xdr:grpSp>
    <xdr:clientData/>
  </xdr:twoCellAnchor>
  <xdr:twoCellAnchor>
    <xdr:from>
      <xdr:col>3</xdr:col>
      <xdr:colOff>58293</xdr:colOff>
      <xdr:row>16</xdr:row>
      <xdr:rowOff>41414</xdr:rowOff>
    </xdr:from>
    <xdr:to>
      <xdr:col>5</xdr:col>
      <xdr:colOff>856570</xdr:colOff>
      <xdr:row>17</xdr:row>
      <xdr:rowOff>414130</xdr:rowOff>
    </xdr:to>
    <xdr:grpSp>
      <xdr:nvGrpSpPr>
        <xdr:cNvPr id="42" name="Group 41">
          <a:extLst>
            <a:ext uri="{FF2B5EF4-FFF2-40B4-BE49-F238E27FC236}">
              <a16:creationId xmlns:a16="http://schemas.microsoft.com/office/drawing/2014/main" id="{00000000-0008-0000-0400-00002A000000}"/>
            </a:ext>
          </a:extLst>
        </xdr:cNvPr>
        <xdr:cNvGrpSpPr/>
      </xdr:nvGrpSpPr>
      <xdr:grpSpPr>
        <a:xfrm>
          <a:off x="1706532" y="5963479"/>
          <a:ext cx="2810951" cy="969064"/>
          <a:chOff x="1706532" y="5963479"/>
          <a:chExt cx="2810951" cy="969064"/>
        </a:xfrm>
      </xdr:grpSpPr>
      <xdr:pic>
        <xdr:nvPicPr>
          <xdr:cNvPr id="41" name="Picture 40">
            <a:extLst>
              <a:ext uri="{FF2B5EF4-FFF2-40B4-BE49-F238E27FC236}">
                <a16:creationId xmlns:a16="http://schemas.microsoft.com/office/drawing/2014/main" id="{00000000-0008-0000-0400-000029000000}"/>
              </a:ext>
            </a:extLst>
          </xdr:cNvPr>
          <xdr:cNvPicPr>
            <a:picLocks noChangeAspect="1"/>
          </xdr:cNvPicPr>
        </xdr:nvPicPr>
        <xdr:blipFill>
          <a:blip xmlns:r="http://schemas.openxmlformats.org/officeDocument/2006/relationships" r:embed="rId16"/>
          <a:stretch>
            <a:fillRect/>
          </a:stretch>
        </xdr:blipFill>
        <xdr:spPr>
          <a:xfrm>
            <a:off x="1706532" y="5963479"/>
            <a:ext cx="2810951" cy="969064"/>
          </a:xfrm>
          <a:prstGeom prst="rect">
            <a:avLst/>
          </a:prstGeom>
        </xdr:spPr>
      </xdr:pic>
      <xdr:sp macro="" textlink="">
        <xdr:nvSpPr>
          <xdr:cNvPr id="21" name="TextBox 20">
            <a:extLst>
              <a:ext uri="{FF2B5EF4-FFF2-40B4-BE49-F238E27FC236}">
                <a16:creationId xmlns:a16="http://schemas.microsoft.com/office/drawing/2014/main" id="{00000000-0008-0000-0400-000015000000}"/>
              </a:ext>
            </a:extLst>
          </xdr:cNvPr>
          <xdr:cNvSpPr txBox="1"/>
        </xdr:nvSpPr>
        <xdr:spPr>
          <a:xfrm>
            <a:off x="1987830" y="6261647"/>
            <a:ext cx="364434" cy="2816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rgbClr val="FF0000"/>
                </a:solidFill>
              </a:rPr>
              <a:t>D1</a:t>
            </a:r>
            <a:endParaRPr lang="vi-VN" sz="1200" b="1">
              <a:solidFill>
                <a:srgbClr val="FF0000"/>
              </a:solidFill>
            </a:endParaRPr>
          </a:p>
        </xdr:txBody>
      </xdr:sp>
      <xdr:sp macro="" textlink="">
        <xdr:nvSpPr>
          <xdr:cNvPr id="23" name="TextBox 22">
            <a:extLst>
              <a:ext uri="{FF2B5EF4-FFF2-40B4-BE49-F238E27FC236}">
                <a16:creationId xmlns:a16="http://schemas.microsoft.com/office/drawing/2014/main" id="{00000000-0008-0000-0400-000017000000}"/>
              </a:ext>
            </a:extLst>
          </xdr:cNvPr>
          <xdr:cNvSpPr txBox="1"/>
        </xdr:nvSpPr>
        <xdr:spPr>
          <a:xfrm>
            <a:off x="2463247" y="6273243"/>
            <a:ext cx="364434" cy="2782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rgbClr val="FF0000"/>
                </a:solidFill>
              </a:rPr>
              <a:t>D2</a:t>
            </a:r>
            <a:endParaRPr lang="vi-VN" sz="1200" b="1">
              <a:solidFill>
                <a:srgbClr val="FF0000"/>
              </a:solidFill>
            </a:endParaRPr>
          </a:p>
        </xdr:txBody>
      </xdr:sp>
      <xdr:sp macro="" textlink="">
        <xdr:nvSpPr>
          <xdr:cNvPr id="24" name="TextBox 23">
            <a:extLst>
              <a:ext uri="{FF2B5EF4-FFF2-40B4-BE49-F238E27FC236}">
                <a16:creationId xmlns:a16="http://schemas.microsoft.com/office/drawing/2014/main" id="{00000000-0008-0000-0400-000018000000}"/>
              </a:ext>
            </a:extLst>
          </xdr:cNvPr>
          <xdr:cNvSpPr txBox="1"/>
        </xdr:nvSpPr>
        <xdr:spPr>
          <a:xfrm>
            <a:off x="3578088" y="6336196"/>
            <a:ext cx="372718" cy="2567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rgbClr val="FF0000"/>
                </a:solidFill>
              </a:rPr>
              <a:t>D3</a:t>
            </a:r>
            <a:endParaRPr lang="vi-VN" sz="1200" b="1">
              <a:solidFill>
                <a:srgbClr val="FF0000"/>
              </a:solidFill>
            </a:endParaRPr>
          </a:p>
        </xdr:txBody>
      </xdr:sp>
      <xdr:sp macro="" textlink="">
        <xdr:nvSpPr>
          <xdr:cNvPr id="25" name="TextBox 24">
            <a:extLst>
              <a:ext uri="{FF2B5EF4-FFF2-40B4-BE49-F238E27FC236}">
                <a16:creationId xmlns:a16="http://schemas.microsoft.com/office/drawing/2014/main" id="{00000000-0008-0000-0400-000019000000}"/>
              </a:ext>
            </a:extLst>
          </xdr:cNvPr>
          <xdr:cNvSpPr txBox="1"/>
        </xdr:nvSpPr>
        <xdr:spPr>
          <a:xfrm>
            <a:off x="4012090" y="6336192"/>
            <a:ext cx="385975" cy="31473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sz="1200" b="1">
                <a:solidFill>
                  <a:srgbClr val="FF0000"/>
                </a:solidFill>
              </a:rPr>
              <a:t>D4</a:t>
            </a:r>
            <a:endParaRPr lang="vi-VN" sz="1200" b="1">
              <a:solidFill>
                <a:srgbClr val="FF0000"/>
              </a:solidFill>
            </a:endParaRPr>
          </a:p>
        </xdr:txBody>
      </xdr:sp>
    </xdr:grpSp>
    <xdr:clientData/>
  </xdr:twoCellAnchor>
  <xdr:twoCellAnchor>
    <xdr:from>
      <xdr:col>4</xdr:col>
      <xdr:colOff>170469</xdr:colOff>
      <xdr:row>32</xdr:row>
      <xdr:rowOff>451273</xdr:rowOff>
    </xdr:from>
    <xdr:to>
      <xdr:col>5</xdr:col>
      <xdr:colOff>616324</xdr:colOff>
      <xdr:row>33</xdr:row>
      <xdr:rowOff>1255156</xdr:rowOff>
    </xdr:to>
    <xdr:grpSp>
      <xdr:nvGrpSpPr>
        <xdr:cNvPr id="55" name="Group 54">
          <a:extLst>
            <a:ext uri="{FF2B5EF4-FFF2-40B4-BE49-F238E27FC236}">
              <a16:creationId xmlns:a16="http://schemas.microsoft.com/office/drawing/2014/main" id="{00000000-0008-0000-0400-000037000000}"/>
            </a:ext>
          </a:extLst>
        </xdr:cNvPr>
        <xdr:cNvGrpSpPr/>
      </xdr:nvGrpSpPr>
      <xdr:grpSpPr>
        <a:xfrm>
          <a:off x="2680099" y="14225251"/>
          <a:ext cx="1597138" cy="1358818"/>
          <a:chOff x="8533070" y="15774123"/>
          <a:chExt cx="6157848" cy="4602365"/>
        </a:xfrm>
      </xdr:grpSpPr>
      <xdr:pic>
        <xdr:nvPicPr>
          <xdr:cNvPr id="56" name="Picture 55" descr="https://f12.photo.talk.zdn.vn/2964933989691308328/2beb45eb7f489f16c659.jpg">
            <a:extLst>
              <a:ext uri="{FF2B5EF4-FFF2-40B4-BE49-F238E27FC236}">
                <a16:creationId xmlns:a16="http://schemas.microsoft.com/office/drawing/2014/main" id="{00000000-0008-0000-0400-000038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rot="16200000">
            <a:off x="9310811" y="14996382"/>
            <a:ext cx="4602365" cy="6157848"/>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57" name="Oval 56">
            <a:extLst>
              <a:ext uri="{FF2B5EF4-FFF2-40B4-BE49-F238E27FC236}">
                <a16:creationId xmlns:a16="http://schemas.microsoft.com/office/drawing/2014/main" id="{00000000-0008-0000-0400-000039000000}"/>
              </a:ext>
            </a:extLst>
          </xdr:cNvPr>
          <xdr:cNvSpPr/>
        </xdr:nvSpPr>
        <xdr:spPr>
          <a:xfrm>
            <a:off x="9379324" y="18052677"/>
            <a:ext cx="162000" cy="162000"/>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 name="Oval 57">
            <a:extLst>
              <a:ext uri="{FF2B5EF4-FFF2-40B4-BE49-F238E27FC236}">
                <a16:creationId xmlns:a16="http://schemas.microsoft.com/office/drawing/2014/main" id="{00000000-0008-0000-0400-00003A000000}"/>
              </a:ext>
            </a:extLst>
          </xdr:cNvPr>
          <xdr:cNvSpPr/>
        </xdr:nvSpPr>
        <xdr:spPr>
          <a:xfrm>
            <a:off x="9910552" y="18400141"/>
            <a:ext cx="161999" cy="161999"/>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 name="Oval 58">
            <a:extLst>
              <a:ext uri="{FF2B5EF4-FFF2-40B4-BE49-F238E27FC236}">
                <a16:creationId xmlns:a16="http://schemas.microsoft.com/office/drawing/2014/main" id="{00000000-0008-0000-0400-00003B000000}"/>
              </a:ext>
            </a:extLst>
          </xdr:cNvPr>
          <xdr:cNvSpPr/>
        </xdr:nvSpPr>
        <xdr:spPr>
          <a:xfrm>
            <a:off x="13293433" y="18433832"/>
            <a:ext cx="161999" cy="161999"/>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Oval 59">
            <a:extLst>
              <a:ext uri="{FF2B5EF4-FFF2-40B4-BE49-F238E27FC236}">
                <a16:creationId xmlns:a16="http://schemas.microsoft.com/office/drawing/2014/main" id="{00000000-0008-0000-0400-00003C000000}"/>
              </a:ext>
            </a:extLst>
          </xdr:cNvPr>
          <xdr:cNvSpPr/>
        </xdr:nvSpPr>
        <xdr:spPr>
          <a:xfrm>
            <a:off x="13729296" y="17972555"/>
            <a:ext cx="162001" cy="162001"/>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Oval 60">
            <a:extLst>
              <a:ext uri="{FF2B5EF4-FFF2-40B4-BE49-F238E27FC236}">
                <a16:creationId xmlns:a16="http://schemas.microsoft.com/office/drawing/2014/main" id="{00000000-0008-0000-0400-00003D000000}"/>
              </a:ext>
            </a:extLst>
          </xdr:cNvPr>
          <xdr:cNvSpPr/>
        </xdr:nvSpPr>
        <xdr:spPr>
          <a:xfrm>
            <a:off x="11598090" y="18231036"/>
            <a:ext cx="161999" cy="161999"/>
          </a:xfrm>
          <a:prstGeom prst="ellipse">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2" name="Rectangle 61">
            <a:extLst>
              <a:ext uri="{FF2B5EF4-FFF2-40B4-BE49-F238E27FC236}">
                <a16:creationId xmlns:a16="http://schemas.microsoft.com/office/drawing/2014/main" id="{00000000-0008-0000-0400-00003E000000}"/>
              </a:ext>
            </a:extLst>
          </xdr:cNvPr>
          <xdr:cNvSpPr/>
        </xdr:nvSpPr>
        <xdr:spPr>
          <a:xfrm>
            <a:off x="9261445" y="17382853"/>
            <a:ext cx="609444" cy="57977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solidFill>
                  <a:sysClr val="windowText" lastClr="000000"/>
                </a:solidFill>
                <a:latin typeface="Arial" panose="020B0604020202020204" pitchFamily="34" charset="0"/>
                <a:cs typeface="Arial" panose="020B0604020202020204" pitchFamily="34" charset="0"/>
              </a:rPr>
              <a:t>1</a:t>
            </a:r>
          </a:p>
        </xdr:txBody>
      </xdr:sp>
      <xdr:sp macro="" textlink="">
        <xdr:nvSpPr>
          <xdr:cNvPr id="63" name="Rectangle 62">
            <a:extLst>
              <a:ext uri="{FF2B5EF4-FFF2-40B4-BE49-F238E27FC236}">
                <a16:creationId xmlns:a16="http://schemas.microsoft.com/office/drawing/2014/main" id="{00000000-0008-0000-0400-00003F000000}"/>
              </a:ext>
            </a:extLst>
          </xdr:cNvPr>
          <xdr:cNvSpPr/>
        </xdr:nvSpPr>
        <xdr:spPr>
          <a:xfrm>
            <a:off x="9671123" y="18710468"/>
            <a:ext cx="546509" cy="570370"/>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solidFill>
                  <a:sysClr val="windowText" lastClr="000000"/>
                </a:solidFill>
                <a:latin typeface="Arial" panose="020B0604020202020204" pitchFamily="34" charset="0"/>
                <a:cs typeface="Arial" panose="020B0604020202020204" pitchFamily="34" charset="0"/>
              </a:rPr>
              <a:t>2</a:t>
            </a:r>
          </a:p>
        </xdr:txBody>
      </xdr:sp>
      <xdr:sp macro="" textlink="">
        <xdr:nvSpPr>
          <xdr:cNvPr id="64" name="Rectangle 63">
            <a:extLst>
              <a:ext uri="{FF2B5EF4-FFF2-40B4-BE49-F238E27FC236}">
                <a16:creationId xmlns:a16="http://schemas.microsoft.com/office/drawing/2014/main" id="{00000000-0008-0000-0400-000040000000}"/>
              </a:ext>
            </a:extLst>
          </xdr:cNvPr>
          <xdr:cNvSpPr/>
        </xdr:nvSpPr>
        <xdr:spPr>
          <a:xfrm>
            <a:off x="13014202" y="18740623"/>
            <a:ext cx="587578" cy="540286"/>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solidFill>
                  <a:sysClr val="windowText" lastClr="000000"/>
                </a:solidFill>
                <a:latin typeface="Arial" panose="020B0604020202020204" pitchFamily="34" charset="0"/>
                <a:cs typeface="Arial" panose="020B0604020202020204" pitchFamily="34" charset="0"/>
              </a:rPr>
              <a:t>3</a:t>
            </a:r>
          </a:p>
        </xdr:txBody>
      </xdr:sp>
      <xdr:sp macro="" textlink="">
        <xdr:nvSpPr>
          <xdr:cNvPr id="65" name="Rectangle 64">
            <a:extLst>
              <a:ext uri="{FF2B5EF4-FFF2-40B4-BE49-F238E27FC236}">
                <a16:creationId xmlns:a16="http://schemas.microsoft.com/office/drawing/2014/main" id="{00000000-0008-0000-0400-000041000000}"/>
              </a:ext>
            </a:extLst>
          </xdr:cNvPr>
          <xdr:cNvSpPr/>
        </xdr:nvSpPr>
        <xdr:spPr>
          <a:xfrm>
            <a:off x="13519683" y="17408803"/>
            <a:ext cx="495251" cy="531417"/>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solidFill>
                  <a:sysClr val="windowText" lastClr="000000"/>
                </a:solidFill>
                <a:latin typeface="Arial" panose="020B0604020202020204" pitchFamily="34" charset="0"/>
                <a:cs typeface="Arial" panose="020B0604020202020204" pitchFamily="34" charset="0"/>
              </a:rPr>
              <a:t>4</a:t>
            </a:r>
          </a:p>
        </xdr:txBody>
      </xdr:sp>
      <xdr:sp macro="" textlink="">
        <xdr:nvSpPr>
          <xdr:cNvPr id="66" name="Rectangle 65">
            <a:extLst>
              <a:ext uri="{FF2B5EF4-FFF2-40B4-BE49-F238E27FC236}">
                <a16:creationId xmlns:a16="http://schemas.microsoft.com/office/drawing/2014/main" id="{00000000-0008-0000-0400-000042000000}"/>
              </a:ext>
            </a:extLst>
          </xdr:cNvPr>
          <xdr:cNvSpPr/>
        </xdr:nvSpPr>
        <xdr:spPr>
          <a:xfrm>
            <a:off x="11298129" y="17415690"/>
            <a:ext cx="761047" cy="646798"/>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600">
                <a:solidFill>
                  <a:sysClr val="windowText" lastClr="000000"/>
                </a:solidFill>
                <a:latin typeface="Arial" panose="020B0604020202020204" pitchFamily="34" charset="0"/>
                <a:cs typeface="Arial" panose="020B0604020202020204" pitchFamily="34" charset="0"/>
              </a:rPr>
              <a:t>5</a:t>
            </a:r>
          </a:p>
        </xdr:txBody>
      </xdr:sp>
    </xdr:grpSp>
    <xdr:clientData/>
  </xdr:twoCellAnchor>
  <xdr:twoCellAnchor>
    <xdr:from>
      <xdr:col>3</xdr:col>
      <xdr:colOff>16935</xdr:colOff>
      <xdr:row>31</xdr:row>
      <xdr:rowOff>2</xdr:rowOff>
    </xdr:from>
    <xdr:to>
      <xdr:col>3</xdr:col>
      <xdr:colOff>661147</xdr:colOff>
      <xdr:row>32</xdr:row>
      <xdr:rowOff>373251</xdr:rowOff>
    </xdr:to>
    <xdr:pic>
      <xdr:nvPicPr>
        <xdr:cNvPr id="67" name="Picture 66">
          <a:extLst>
            <a:ext uri="{FF2B5EF4-FFF2-40B4-BE49-F238E27FC236}">
              <a16:creationId xmlns:a16="http://schemas.microsoft.com/office/drawing/2014/main" id="{00000000-0008-0000-0400-000043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rot="5400000">
          <a:off x="1600216" y="13580521"/>
          <a:ext cx="868549" cy="644212"/>
        </a:xfrm>
        <a:prstGeom prst="rect">
          <a:avLst/>
        </a:prstGeom>
      </xdr:spPr>
    </xdr:pic>
    <xdr:clientData/>
  </xdr:twoCellAnchor>
  <xdr:twoCellAnchor>
    <xdr:from>
      <xdr:col>3</xdr:col>
      <xdr:colOff>747197</xdr:colOff>
      <xdr:row>31</xdr:row>
      <xdr:rowOff>49914</xdr:rowOff>
    </xdr:from>
    <xdr:to>
      <xdr:col>4</xdr:col>
      <xdr:colOff>354610</xdr:colOff>
      <xdr:row>32</xdr:row>
      <xdr:rowOff>381003</xdr:rowOff>
    </xdr:to>
    <xdr:pic>
      <xdr:nvPicPr>
        <xdr:cNvPr id="68" name="Picture 67">
          <a:extLst>
            <a:ext uri="{FF2B5EF4-FFF2-40B4-BE49-F238E27FC236}">
              <a16:creationId xmlns:a16="http://schemas.microsoft.com/office/drawing/2014/main" id="{00000000-0008-0000-0400-000044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rot="5400000">
          <a:off x="2352271" y="13608640"/>
          <a:ext cx="826389" cy="645638"/>
        </a:xfrm>
        <a:prstGeom prst="rect">
          <a:avLst/>
        </a:prstGeom>
      </xdr:spPr>
    </xdr:pic>
    <xdr:clientData/>
  </xdr:twoCellAnchor>
  <xdr:twoCellAnchor>
    <xdr:from>
      <xdr:col>5</xdr:col>
      <xdr:colOff>437028</xdr:colOff>
      <xdr:row>31</xdr:row>
      <xdr:rowOff>67240</xdr:rowOff>
    </xdr:from>
    <xdr:to>
      <xdr:col>5</xdr:col>
      <xdr:colOff>1086969</xdr:colOff>
      <xdr:row>32</xdr:row>
      <xdr:rowOff>381008</xdr:rowOff>
    </xdr:to>
    <xdr:pic>
      <xdr:nvPicPr>
        <xdr:cNvPr id="69" name="Picture 68">
          <a:extLst>
            <a:ext uri="{FF2B5EF4-FFF2-40B4-BE49-F238E27FC236}">
              <a16:creationId xmlns:a16="http://schemas.microsoft.com/office/drawing/2014/main" id="{00000000-0008-0000-0400-000045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rot="5400000">
          <a:off x="4005540" y="13615153"/>
          <a:ext cx="809068" cy="649941"/>
        </a:xfrm>
        <a:prstGeom prst="rect">
          <a:avLst/>
        </a:prstGeom>
      </xdr:spPr>
    </xdr:pic>
    <xdr:clientData/>
  </xdr:twoCellAnchor>
  <xdr:twoCellAnchor>
    <xdr:from>
      <xdr:col>4</xdr:col>
      <xdr:colOff>429058</xdr:colOff>
      <xdr:row>31</xdr:row>
      <xdr:rowOff>60923</xdr:rowOff>
    </xdr:from>
    <xdr:to>
      <xdr:col>5</xdr:col>
      <xdr:colOff>381001</xdr:colOff>
      <xdr:row>32</xdr:row>
      <xdr:rowOff>385833</xdr:rowOff>
    </xdr:to>
    <xdr:pic>
      <xdr:nvPicPr>
        <xdr:cNvPr id="70" name="Picture 69">
          <a:extLst>
            <a:ext uri="{FF2B5EF4-FFF2-40B4-BE49-F238E27FC236}">
              <a16:creationId xmlns:a16="http://schemas.microsoft.com/office/drawing/2014/main" id="{00000000-0008-0000-0400-000046000000}"/>
            </a:ext>
          </a:extLst>
        </xdr:cNvPr>
        <xdr:cNvPicPr>
          <a:picLocks noChangeAspect="1"/>
        </xdr:cNvPicPr>
      </xdr:nvPicPr>
      <xdr:blipFill rotWithShape="1">
        <a:blip xmlns:r="http://schemas.openxmlformats.org/officeDocument/2006/relationships" r:embed="rId21"/>
        <a:srcRect t="61055"/>
        <a:stretch/>
      </xdr:blipFill>
      <xdr:spPr>
        <a:xfrm>
          <a:off x="3162733" y="13529273"/>
          <a:ext cx="866343" cy="820210"/>
        </a:xfrm>
        <a:prstGeom prst="rect">
          <a:avLst/>
        </a:prstGeom>
      </xdr:spPr>
    </xdr:pic>
    <xdr:clientData/>
  </xdr:twoCellAnchor>
  <xdr:twoCellAnchor editAs="oneCell">
    <xdr:from>
      <xdr:col>3</xdr:col>
      <xdr:colOff>207067</xdr:colOff>
      <xdr:row>34</xdr:row>
      <xdr:rowOff>8282</xdr:rowOff>
    </xdr:from>
    <xdr:to>
      <xdr:col>5</xdr:col>
      <xdr:colOff>157371</xdr:colOff>
      <xdr:row>35</xdr:row>
      <xdr:rowOff>422413</xdr:rowOff>
    </xdr:to>
    <xdr:pic>
      <xdr:nvPicPr>
        <xdr:cNvPr id="45" name="Picture 44">
          <a:extLst>
            <a:ext uri="{FF2B5EF4-FFF2-40B4-BE49-F238E27FC236}">
              <a16:creationId xmlns:a16="http://schemas.microsoft.com/office/drawing/2014/main" id="{00000000-0008-0000-0400-00002D000000}"/>
            </a:ext>
          </a:extLst>
        </xdr:cNvPr>
        <xdr:cNvPicPr>
          <a:picLocks noChangeAspect="1"/>
        </xdr:cNvPicPr>
      </xdr:nvPicPr>
      <xdr:blipFill>
        <a:blip xmlns:r="http://schemas.openxmlformats.org/officeDocument/2006/relationships" r:embed="rId22"/>
        <a:stretch>
          <a:fillRect/>
        </a:stretch>
      </xdr:blipFill>
      <xdr:spPr>
        <a:xfrm>
          <a:off x="1855306" y="16440978"/>
          <a:ext cx="1962978" cy="911087"/>
        </a:xfrm>
        <a:prstGeom prst="rect">
          <a:avLst/>
        </a:prstGeom>
      </xdr:spPr>
    </xdr:pic>
    <xdr:clientData/>
  </xdr:twoCellAnchor>
  <xdr:twoCellAnchor>
    <xdr:from>
      <xdr:col>3</xdr:col>
      <xdr:colOff>82826</xdr:colOff>
      <xdr:row>35</xdr:row>
      <xdr:rowOff>455544</xdr:rowOff>
    </xdr:from>
    <xdr:to>
      <xdr:col>5</xdr:col>
      <xdr:colOff>221682</xdr:colOff>
      <xdr:row>36</xdr:row>
      <xdr:rowOff>214374</xdr:rowOff>
    </xdr:to>
    <xdr:sp macro="" textlink="">
      <xdr:nvSpPr>
        <xdr:cNvPr id="46" name="TextBox 45">
          <a:extLst>
            <a:ext uri="{FF2B5EF4-FFF2-40B4-BE49-F238E27FC236}">
              <a16:creationId xmlns:a16="http://schemas.microsoft.com/office/drawing/2014/main" id="{00000000-0008-0000-0400-00002E000000}"/>
            </a:ext>
          </a:extLst>
        </xdr:cNvPr>
        <xdr:cNvSpPr txBox="1"/>
      </xdr:nvSpPr>
      <xdr:spPr>
        <a:xfrm>
          <a:off x="1731065" y="17385196"/>
          <a:ext cx="2151530" cy="313765"/>
        </a:xfrm>
        <a:prstGeom prst="rect">
          <a:avLst/>
        </a:prstGeom>
        <a:solidFill>
          <a:srgbClr val="FFC000"/>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Chú</a:t>
          </a:r>
          <a:r>
            <a:rPr lang="en-US" sz="1100" baseline="0"/>
            <a:t> ý : Kiểm tra 5 vị trí như hình</a:t>
          </a:r>
          <a:endParaRPr lang="en-US" sz="1100"/>
        </a:p>
      </xdr:txBody>
    </xdr:sp>
    <xdr:clientData/>
  </xdr:twoCellAnchor>
  <xdr:twoCellAnchor>
    <xdr:from>
      <xdr:col>5</xdr:col>
      <xdr:colOff>240196</xdr:colOff>
      <xdr:row>34</xdr:row>
      <xdr:rowOff>16566</xdr:rowOff>
    </xdr:from>
    <xdr:to>
      <xdr:col>5</xdr:col>
      <xdr:colOff>2005978</xdr:colOff>
      <xdr:row>36</xdr:row>
      <xdr:rowOff>168957</xdr:rowOff>
    </xdr:to>
    <xdr:grpSp>
      <xdr:nvGrpSpPr>
        <xdr:cNvPr id="47" name="Group 46">
          <a:extLst>
            <a:ext uri="{FF2B5EF4-FFF2-40B4-BE49-F238E27FC236}">
              <a16:creationId xmlns:a16="http://schemas.microsoft.com/office/drawing/2014/main" id="{00000000-0008-0000-0400-00002F000000}"/>
            </a:ext>
          </a:extLst>
        </xdr:cNvPr>
        <xdr:cNvGrpSpPr>
          <a:grpSpLocks/>
        </xdr:cNvGrpSpPr>
      </xdr:nvGrpSpPr>
      <xdr:grpSpPr bwMode="auto">
        <a:xfrm>
          <a:off x="3901109" y="16449262"/>
          <a:ext cx="1765782" cy="1204282"/>
          <a:chOff x="4921" y="1344"/>
          <a:chExt cx="742" cy="739"/>
        </a:xfrm>
      </xdr:grpSpPr>
      <xdr:sp macro="" textlink="">
        <xdr:nvSpPr>
          <xdr:cNvPr id="48" name="Line 30">
            <a:extLst>
              <a:ext uri="{FF2B5EF4-FFF2-40B4-BE49-F238E27FC236}">
                <a16:creationId xmlns:a16="http://schemas.microsoft.com/office/drawing/2014/main" id="{00000000-0008-0000-0400-000030000000}"/>
              </a:ext>
            </a:extLst>
          </xdr:cNvPr>
          <xdr:cNvSpPr>
            <a:spLocks noChangeShapeType="1"/>
          </xdr:cNvSpPr>
        </xdr:nvSpPr>
        <xdr:spPr bwMode="auto">
          <a:xfrm>
            <a:off x="5390"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49" name="Line 32">
            <a:extLst>
              <a:ext uri="{FF2B5EF4-FFF2-40B4-BE49-F238E27FC236}">
                <a16:creationId xmlns:a16="http://schemas.microsoft.com/office/drawing/2014/main" id="{00000000-0008-0000-0400-000031000000}"/>
              </a:ext>
            </a:extLst>
          </xdr:cNvPr>
          <xdr:cNvSpPr>
            <a:spLocks noChangeShapeType="1"/>
          </xdr:cNvSpPr>
        </xdr:nvSpPr>
        <xdr:spPr bwMode="auto">
          <a:xfrm>
            <a:off x="4998" y="1704"/>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50" name="Line 33">
            <a:extLst>
              <a:ext uri="{FF2B5EF4-FFF2-40B4-BE49-F238E27FC236}">
                <a16:creationId xmlns:a16="http://schemas.microsoft.com/office/drawing/2014/main" id="{00000000-0008-0000-0400-000032000000}"/>
              </a:ext>
            </a:extLst>
          </xdr:cNvPr>
          <xdr:cNvSpPr>
            <a:spLocks noChangeShapeType="1"/>
          </xdr:cNvSpPr>
        </xdr:nvSpPr>
        <xdr:spPr bwMode="auto">
          <a:xfrm>
            <a:off x="4998" y="1742"/>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51" name="Line 34">
            <a:extLst>
              <a:ext uri="{FF2B5EF4-FFF2-40B4-BE49-F238E27FC236}">
                <a16:creationId xmlns:a16="http://schemas.microsoft.com/office/drawing/2014/main" id="{00000000-0008-0000-0400-000033000000}"/>
              </a:ext>
            </a:extLst>
          </xdr:cNvPr>
          <xdr:cNvSpPr>
            <a:spLocks noChangeShapeType="1"/>
          </xdr:cNvSpPr>
        </xdr:nvSpPr>
        <xdr:spPr bwMode="auto">
          <a:xfrm>
            <a:off x="4998" y="1779"/>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52" name="Line 35">
            <a:extLst>
              <a:ext uri="{FF2B5EF4-FFF2-40B4-BE49-F238E27FC236}">
                <a16:creationId xmlns:a16="http://schemas.microsoft.com/office/drawing/2014/main" id="{00000000-0008-0000-0400-000034000000}"/>
              </a:ext>
            </a:extLst>
          </xdr:cNvPr>
          <xdr:cNvSpPr>
            <a:spLocks noChangeShapeType="1"/>
          </xdr:cNvSpPr>
        </xdr:nvSpPr>
        <xdr:spPr bwMode="auto">
          <a:xfrm>
            <a:off x="4998" y="1818"/>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53" name="Line 36">
            <a:extLst>
              <a:ext uri="{FF2B5EF4-FFF2-40B4-BE49-F238E27FC236}">
                <a16:creationId xmlns:a16="http://schemas.microsoft.com/office/drawing/2014/main" id="{00000000-0008-0000-0400-000035000000}"/>
              </a:ext>
            </a:extLst>
          </xdr:cNvPr>
          <xdr:cNvSpPr>
            <a:spLocks noChangeShapeType="1"/>
          </xdr:cNvSpPr>
        </xdr:nvSpPr>
        <xdr:spPr bwMode="auto">
          <a:xfrm>
            <a:off x="4998" y="1854"/>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54" name="Line 37">
            <a:extLst>
              <a:ext uri="{FF2B5EF4-FFF2-40B4-BE49-F238E27FC236}">
                <a16:creationId xmlns:a16="http://schemas.microsoft.com/office/drawing/2014/main" id="{00000000-0008-0000-0400-000036000000}"/>
              </a:ext>
            </a:extLst>
          </xdr:cNvPr>
          <xdr:cNvSpPr>
            <a:spLocks noChangeShapeType="1"/>
          </xdr:cNvSpPr>
        </xdr:nvSpPr>
        <xdr:spPr bwMode="auto">
          <a:xfrm>
            <a:off x="4998" y="1890"/>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71" name="Line 39">
            <a:extLst>
              <a:ext uri="{FF2B5EF4-FFF2-40B4-BE49-F238E27FC236}">
                <a16:creationId xmlns:a16="http://schemas.microsoft.com/office/drawing/2014/main" id="{00000000-0008-0000-0400-000047000000}"/>
              </a:ext>
            </a:extLst>
          </xdr:cNvPr>
          <xdr:cNvSpPr>
            <a:spLocks noChangeShapeType="1"/>
          </xdr:cNvSpPr>
        </xdr:nvSpPr>
        <xdr:spPr bwMode="auto">
          <a:xfrm>
            <a:off x="4998" y="1921"/>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72" name="Line 40">
            <a:extLst>
              <a:ext uri="{FF2B5EF4-FFF2-40B4-BE49-F238E27FC236}">
                <a16:creationId xmlns:a16="http://schemas.microsoft.com/office/drawing/2014/main" id="{00000000-0008-0000-0400-000048000000}"/>
              </a:ext>
            </a:extLst>
          </xdr:cNvPr>
          <xdr:cNvSpPr>
            <a:spLocks noChangeShapeType="1"/>
          </xdr:cNvSpPr>
        </xdr:nvSpPr>
        <xdr:spPr bwMode="auto">
          <a:xfrm>
            <a:off x="4998" y="1959"/>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73" name="Line 41">
            <a:extLst>
              <a:ext uri="{FF2B5EF4-FFF2-40B4-BE49-F238E27FC236}">
                <a16:creationId xmlns:a16="http://schemas.microsoft.com/office/drawing/2014/main" id="{00000000-0008-0000-0400-000049000000}"/>
              </a:ext>
            </a:extLst>
          </xdr:cNvPr>
          <xdr:cNvSpPr>
            <a:spLocks noChangeShapeType="1"/>
          </xdr:cNvSpPr>
        </xdr:nvSpPr>
        <xdr:spPr bwMode="auto">
          <a:xfrm>
            <a:off x="4998" y="1993"/>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74" name="Line 42">
            <a:extLst>
              <a:ext uri="{FF2B5EF4-FFF2-40B4-BE49-F238E27FC236}">
                <a16:creationId xmlns:a16="http://schemas.microsoft.com/office/drawing/2014/main" id="{00000000-0008-0000-0400-00004A000000}"/>
              </a:ext>
            </a:extLst>
          </xdr:cNvPr>
          <xdr:cNvSpPr>
            <a:spLocks noChangeShapeType="1"/>
          </xdr:cNvSpPr>
        </xdr:nvSpPr>
        <xdr:spPr bwMode="auto">
          <a:xfrm>
            <a:off x="4998" y="2031"/>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75" name="Line 44">
            <a:extLst>
              <a:ext uri="{FF2B5EF4-FFF2-40B4-BE49-F238E27FC236}">
                <a16:creationId xmlns:a16="http://schemas.microsoft.com/office/drawing/2014/main" id="{00000000-0008-0000-0400-00004B000000}"/>
              </a:ext>
            </a:extLst>
          </xdr:cNvPr>
          <xdr:cNvSpPr>
            <a:spLocks noChangeShapeType="1"/>
          </xdr:cNvSpPr>
        </xdr:nvSpPr>
        <xdr:spPr bwMode="auto">
          <a:xfrm>
            <a:off x="5351"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76" name="Line 45">
            <a:extLst>
              <a:ext uri="{FF2B5EF4-FFF2-40B4-BE49-F238E27FC236}">
                <a16:creationId xmlns:a16="http://schemas.microsoft.com/office/drawing/2014/main" id="{00000000-0008-0000-0400-00004C000000}"/>
              </a:ext>
            </a:extLst>
          </xdr:cNvPr>
          <xdr:cNvSpPr>
            <a:spLocks noChangeShapeType="1"/>
          </xdr:cNvSpPr>
        </xdr:nvSpPr>
        <xdr:spPr bwMode="auto">
          <a:xfrm>
            <a:off x="5319"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77" name="Line 46">
            <a:extLst>
              <a:ext uri="{FF2B5EF4-FFF2-40B4-BE49-F238E27FC236}">
                <a16:creationId xmlns:a16="http://schemas.microsoft.com/office/drawing/2014/main" id="{00000000-0008-0000-0400-00004D000000}"/>
              </a:ext>
            </a:extLst>
          </xdr:cNvPr>
          <xdr:cNvSpPr>
            <a:spLocks noChangeShapeType="1"/>
          </xdr:cNvSpPr>
        </xdr:nvSpPr>
        <xdr:spPr bwMode="auto">
          <a:xfrm>
            <a:off x="5286"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78" name="Line 47">
            <a:extLst>
              <a:ext uri="{FF2B5EF4-FFF2-40B4-BE49-F238E27FC236}">
                <a16:creationId xmlns:a16="http://schemas.microsoft.com/office/drawing/2014/main" id="{00000000-0008-0000-0400-00004E000000}"/>
              </a:ext>
            </a:extLst>
          </xdr:cNvPr>
          <xdr:cNvSpPr>
            <a:spLocks noChangeShapeType="1"/>
          </xdr:cNvSpPr>
        </xdr:nvSpPr>
        <xdr:spPr bwMode="auto">
          <a:xfrm>
            <a:off x="5248"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79" name="Line 48">
            <a:extLst>
              <a:ext uri="{FF2B5EF4-FFF2-40B4-BE49-F238E27FC236}">
                <a16:creationId xmlns:a16="http://schemas.microsoft.com/office/drawing/2014/main" id="{00000000-0008-0000-0400-00004F000000}"/>
              </a:ext>
            </a:extLst>
          </xdr:cNvPr>
          <xdr:cNvSpPr>
            <a:spLocks noChangeShapeType="1"/>
          </xdr:cNvSpPr>
        </xdr:nvSpPr>
        <xdr:spPr bwMode="auto">
          <a:xfrm>
            <a:off x="5210"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0" name="Line 49">
            <a:extLst>
              <a:ext uri="{FF2B5EF4-FFF2-40B4-BE49-F238E27FC236}">
                <a16:creationId xmlns:a16="http://schemas.microsoft.com/office/drawing/2014/main" id="{00000000-0008-0000-0400-000050000000}"/>
              </a:ext>
            </a:extLst>
          </xdr:cNvPr>
          <xdr:cNvSpPr>
            <a:spLocks noChangeShapeType="1"/>
          </xdr:cNvSpPr>
        </xdr:nvSpPr>
        <xdr:spPr bwMode="auto">
          <a:xfrm>
            <a:off x="5172"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1" name="Line 50">
            <a:extLst>
              <a:ext uri="{FF2B5EF4-FFF2-40B4-BE49-F238E27FC236}">
                <a16:creationId xmlns:a16="http://schemas.microsoft.com/office/drawing/2014/main" id="{00000000-0008-0000-0400-000051000000}"/>
              </a:ext>
            </a:extLst>
          </xdr:cNvPr>
          <xdr:cNvSpPr>
            <a:spLocks noChangeShapeType="1"/>
          </xdr:cNvSpPr>
        </xdr:nvSpPr>
        <xdr:spPr bwMode="auto">
          <a:xfrm>
            <a:off x="5131"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2" name="Line 51">
            <a:extLst>
              <a:ext uri="{FF2B5EF4-FFF2-40B4-BE49-F238E27FC236}">
                <a16:creationId xmlns:a16="http://schemas.microsoft.com/office/drawing/2014/main" id="{00000000-0008-0000-0400-000052000000}"/>
              </a:ext>
            </a:extLst>
          </xdr:cNvPr>
          <xdr:cNvSpPr>
            <a:spLocks noChangeShapeType="1"/>
          </xdr:cNvSpPr>
        </xdr:nvSpPr>
        <xdr:spPr bwMode="auto">
          <a:xfrm>
            <a:off x="5091"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3" name="Line 52">
            <a:extLst>
              <a:ext uri="{FF2B5EF4-FFF2-40B4-BE49-F238E27FC236}">
                <a16:creationId xmlns:a16="http://schemas.microsoft.com/office/drawing/2014/main" id="{00000000-0008-0000-0400-000053000000}"/>
              </a:ext>
            </a:extLst>
          </xdr:cNvPr>
          <xdr:cNvSpPr>
            <a:spLocks noChangeShapeType="1"/>
          </xdr:cNvSpPr>
        </xdr:nvSpPr>
        <xdr:spPr bwMode="auto">
          <a:xfrm>
            <a:off x="5056"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4" name="Line 53">
            <a:extLst>
              <a:ext uri="{FF2B5EF4-FFF2-40B4-BE49-F238E27FC236}">
                <a16:creationId xmlns:a16="http://schemas.microsoft.com/office/drawing/2014/main" id="{00000000-0008-0000-0400-000054000000}"/>
              </a:ext>
            </a:extLst>
          </xdr:cNvPr>
          <xdr:cNvSpPr>
            <a:spLocks noChangeShapeType="1"/>
          </xdr:cNvSpPr>
        </xdr:nvSpPr>
        <xdr:spPr bwMode="auto">
          <a:xfrm>
            <a:off x="5022" y="1673"/>
            <a:ext cx="0" cy="41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5" name="Line 54">
            <a:extLst>
              <a:ext uri="{FF2B5EF4-FFF2-40B4-BE49-F238E27FC236}">
                <a16:creationId xmlns:a16="http://schemas.microsoft.com/office/drawing/2014/main" id="{00000000-0008-0000-0400-000055000000}"/>
              </a:ext>
            </a:extLst>
          </xdr:cNvPr>
          <xdr:cNvSpPr>
            <a:spLocks noChangeShapeType="1"/>
          </xdr:cNvSpPr>
        </xdr:nvSpPr>
        <xdr:spPr bwMode="auto">
          <a:xfrm>
            <a:off x="4998" y="2061"/>
            <a:ext cx="42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6" name="Line 57">
            <a:extLst>
              <a:ext uri="{FF2B5EF4-FFF2-40B4-BE49-F238E27FC236}">
                <a16:creationId xmlns:a16="http://schemas.microsoft.com/office/drawing/2014/main" id="{00000000-0008-0000-0400-000056000000}"/>
              </a:ext>
            </a:extLst>
          </xdr:cNvPr>
          <xdr:cNvSpPr>
            <a:spLocks noChangeShapeType="1"/>
          </xdr:cNvSpPr>
        </xdr:nvSpPr>
        <xdr:spPr bwMode="auto">
          <a:xfrm>
            <a:off x="5452" y="2064"/>
            <a:ext cx="210" cy="0"/>
          </a:xfrm>
          <a:prstGeom prst="line">
            <a:avLst/>
          </a:prstGeom>
          <a:noFill/>
          <a:ln w="9525">
            <a:solidFill>
              <a:schemeClr val="tx2"/>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7" name="Line 58">
            <a:extLst>
              <a:ext uri="{FF2B5EF4-FFF2-40B4-BE49-F238E27FC236}">
                <a16:creationId xmlns:a16="http://schemas.microsoft.com/office/drawing/2014/main" id="{00000000-0008-0000-0400-000057000000}"/>
              </a:ext>
            </a:extLst>
          </xdr:cNvPr>
          <xdr:cNvSpPr>
            <a:spLocks noChangeShapeType="1"/>
          </xdr:cNvSpPr>
        </xdr:nvSpPr>
        <xdr:spPr bwMode="auto">
          <a:xfrm>
            <a:off x="5452" y="1743"/>
            <a:ext cx="95" cy="0"/>
          </a:xfrm>
          <a:prstGeom prst="line">
            <a:avLst/>
          </a:prstGeom>
          <a:noFill/>
          <a:ln w="9525">
            <a:solidFill>
              <a:schemeClr val="tx2"/>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8" name="Line 59">
            <a:extLst>
              <a:ext uri="{FF2B5EF4-FFF2-40B4-BE49-F238E27FC236}">
                <a16:creationId xmlns:a16="http://schemas.microsoft.com/office/drawing/2014/main" id="{00000000-0008-0000-0400-000058000000}"/>
              </a:ext>
            </a:extLst>
          </xdr:cNvPr>
          <xdr:cNvSpPr>
            <a:spLocks noChangeShapeType="1"/>
          </xdr:cNvSpPr>
        </xdr:nvSpPr>
        <xdr:spPr bwMode="auto">
          <a:xfrm flipV="1">
            <a:off x="5639" y="1709"/>
            <a:ext cx="0" cy="355"/>
          </a:xfrm>
          <a:prstGeom prst="line">
            <a:avLst/>
          </a:prstGeom>
          <a:noFill/>
          <a:ln w="9525">
            <a:solidFill>
              <a:schemeClr val="tx2"/>
            </a:solidFill>
            <a:round/>
            <a:headEnd type="triangle" w="med" len="med"/>
            <a:tailEnd type="triangle" w="med" len="me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89" name="Line 61">
            <a:extLst>
              <a:ext uri="{FF2B5EF4-FFF2-40B4-BE49-F238E27FC236}">
                <a16:creationId xmlns:a16="http://schemas.microsoft.com/office/drawing/2014/main" id="{00000000-0008-0000-0400-000059000000}"/>
              </a:ext>
            </a:extLst>
          </xdr:cNvPr>
          <xdr:cNvSpPr>
            <a:spLocks noChangeShapeType="1"/>
          </xdr:cNvSpPr>
        </xdr:nvSpPr>
        <xdr:spPr bwMode="auto">
          <a:xfrm flipV="1">
            <a:off x="5531" y="1607"/>
            <a:ext cx="0" cy="93"/>
          </a:xfrm>
          <a:prstGeom prst="line">
            <a:avLst/>
          </a:prstGeom>
          <a:noFill/>
          <a:ln w="9525">
            <a:solidFill>
              <a:schemeClr val="tx2"/>
            </a:solidFill>
            <a:round/>
            <a:headEnd type="triangle" w="med" len="me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90" name="Line 62">
            <a:extLst>
              <a:ext uri="{FF2B5EF4-FFF2-40B4-BE49-F238E27FC236}">
                <a16:creationId xmlns:a16="http://schemas.microsoft.com/office/drawing/2014/main" id="{00000000-0008-0000-0400-00005A000000}"/>
              </a:ext>
            </a:extLst>
          </xdr:cNvPr>
          <xdr:cNvSpPr>
            <a:spLocks noChangeShapeType="1"/>
          </xdr:cNvSpPr>
        </xdr:nvSpPr>
        <xdr:spPr bwMode="auto">
          <a:xfrm flipV="1">
            <a:off x="5531" y="1747"/>
            <a:ext cx="0" cy="193"/>
          </a:xfrm>
          <a:prstGeom prst="line">
            <a:avLst/>
          </a:prstGeom>
          <a:noFill/>
          <a:ln w="9525">
            <a:solidFill>
              <a:schemeClr val="tx2"/>
            </a:solidFill>
            <a:round/>
            <a:headEnd/>
            <a:tailEnd type="triangle" w="med" len="me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91" name="Line 67">
            <a:extLst>
              <a:ext uri="{FF2B5EF4-FFF2-40B4-BE49-F238E27FC236}">
                <a16:creationId xmlns:a16="http://schemas.microsoft.com/office/drawing/2014/main" id="{00000000-0008-0000-0400-00005B000000}"/>
              </a:ext>
            </a:extLst>
          </xdr:cNvPr>
          <xdr:cNvSpPr>
            <a:spLocks noChangeShapeType="1"/>
          </xdr:cNvSpPr>
        </xdr:nvSpPr>
        <xdr:spPr bwMode="auto">
          <a:xfrm rot="-5400000">
            <a:off x="5283" y="1544"/>
            <a:ext cx="208" cy="0"/>
          </a:xfrm>
          <a:prstGeom prst="line">
            <a:avLst/>
          </a:prstGeom>
          <a:noFill/>
          <a:ln w="9525">
            <a:solidFill>
              <a:schemeClr val="tx2"/>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92" name="Line 68">
            <a:extLst>
              <a:ext uri="{FF2B5EF4-FFF2-40B4-BE49-F238E27FC236}">
                <a16:creationId xmlns:a16="http://schemas.microsoft.com/office/drawing/2014/main" id="{00000000-0008-0000-0400-00005C000000}"/>
              </a:ext>
            </a:extLst>
          </xdr:cNvPr>
          <xdr:cNvSpPr>
            <a:spLocks noChangeShapeType="1"/>
          </xdr:cNvSpPr>
        </xdr:nvSpPr>
        <xdr:spPr bwMode="auto">
          <a:xfrm rot="-5400000">
            <a:off x="5017" y="1610"/>
            <a:ext cx="79" cy="0"/>
          </a:xfrm>
          <a:prstGeom prst="line">
            <a:avLst/>
          </a:prstGeom>
          <a:noFill/>
          <a:ln w="9525">
            <a:solidFill>
              <a:schemeClr val="tx2"/>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93" name="Line 69">
            <a:extLst>
              <a:ext uri="{FF2B5EF4-FFF2-40B4-BE49-F238E27FC236}">
                <a16:creationId xmlns:a16="http://schemas.microsoft.com/office/drawing/2014/main" id="{00000000-0008-0000-0400-00005D000000}"/>
              </a:ext>
            </a:extLst>
          </xdr:cNvPr>
          <xdr:cNvSpPr>
            <a:spLocks noChangeShapeType="1"/>
          </xdr:cNvSpPr>
        </xdr:nvSpPr>
        <xdr:spPr bwMode="auto">
          <a:xfrm rot="16200000" flipV="1">
            <a:off x="5205" y="1295"/>
            <a:ext cx="0" cy="356"/>
          </a:xfrm>
          <a:prstGeom prst="line">
            <a:avLst/>
          </a:prstGeom>
          <a:noFill/>
          <a:ln w="9525">
            <a:solidFill>
              <a:schemeClr val="tx2"/>
            </a:solidFill>
            <a:round/>
            <a:headEnd type="triangle" w="med" len="med"/>
            <a:tailEnd type="triangle" w="med" len="me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94" name="Line 71">
            <a:extLst>
              <a:ext uri="{FF2B5EF4-FFF2-40B4-BE49-F238E27FC236}">
                <a16:creationId xmlns:a16="http://schemas.microsoft.com/office/drawing/2014/main" id="{00000000-0008-0000-0400-00005E000000}"/>
              </a:ext>
            </a:extLst>
          </xdr:cNvPr>
          <xdr:cNvSpPr>
            <a:spLocks noChangeShapeType="1"/>
          </xdr:cNvSpPr>
        </xdr:nvSpPr>
        <xdr:spPr bwMode="auto">
          <a:xfrm rot="16200000" flipV="1">
            <a:off x="4968" y="1545"/>
            <a:ext cx="0" cy="93"/>
          </a:xfrm>
          <a:prstGeom prst="line">
            <a:avLst/>
          </a:prstGeom>
          <a:noFill/>
          <a:ln w="9525">
            <a:solidFill>
              <a:schemeClr val="tx2"/>
            </a:solidFill>
            <a:round/>
            <a:headEnd type="triangle" w="med" len="me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95" name="Line 72">
            <a:extLst>
              <a:ext uri="{FF2B5EF4-FFF2-40B4-BE49-F238E27FC236}">
                <a16:creationId xmlns:a16="http://schemas.microsoft.com/office/drawing/2014/main" id="{00000000-0008-0000-0400-00005F000000}"/>
              </a:ext>
            </a:extLst>
          </xdr:cNvPr>
          <xdr:cNvSpPr>
            <a:spLocks noChangeShapeType="1"/>
          </xdr:cNvSpPr>
        </xdr:nvSpPr>
        <xdr:spPr bwMode="auto">
          <a:xfrm rot="16200000" flipV="1">
            <a:off x="5176" y="1480"/>
            <a:ext cx="0" cy="224"/>
          </a:xfrm>
          <a:prstGeom prst="line">
            <a:avLst/>
          </a:prstGeom>
          <a:noFill/>
          <a:ln w="9525">
            <a:solidFill>
              <a:schemeClr val="tx2"/>
            </a:solidFill>
            <a:round/>
            <a:headEnd/>
            <a:tailEnd type="triangle" w="med" len="me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96" name="Text Box 73">
            <a:extLst>
              <a:ext uri="{FF2B5EF4-FFF2-40B4-BE49-F238E27FC236}">
                <a16:creationId xmlns:a16="http://schemas.microsoft.com/office/drawing/2014/main" id="{00000000-0008-0000-0400-000060000000}"/>
              </a:ext>
            </a:extLst>
          </xdr:cNvPr>
          <xdr:cNvSpPr txBox="1">
            <a:spLocks noChangeArrowheads="1"/>
          </xdr:cNvSpPr>
        </xdr:nvSpPr>
        <xdr:spPr bwMode="auto">
          <a:xfrm rot="-5400000">
            <a:off x="5325" y="1838"/>
            <a:ext cx="305" cy="1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lgn="ctr">
                <a:solidFill>
                  <a:srgbClr val="000000"/>
                </a:solidFill>
                <a:miter lim="800000"/>
                <a:headEnd/>
                <a:tailEnd/>
              </a14:hiddenLine>
            </a:ext>
          </a:extLst>
        </xdr:spPr>
        <xdr:txBody>
          <a:bodyPr wrap="square">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pPr eaLnBrk="1" hangingPunct="1"/>
            <a:r>
              <a:rPr lang="en-US" altLang="ko-KR" sz="900" b="0">
                <a:latin typeface="돋움" pitchFamily="50" charset="-128"/>
                <a:ea typeface="돋움" pitchFamily="50" charset="-128"/>
                <a:cs typeface="Arial" panose="020B0604020202020204" pitchFamily="34" charset="0"/>
              </a:rPr>
              <a:t>1mm</a:t>
            </a:r>
          </a:p>
        </xdr:txBody>
      </xdr:sp>
      <xdr:sp macro="" textlink="">
        <xdr:nvSpPr>
          <xdr:cNvPr id="97" name="Line 74">
            <a:extLst>
              <a:ext uri="{FF2B5EF4-FFF2-40B4-BE49-F238E27FC236}">
                <a16:creationId xmlns:a16="http://schemas.microsoft.com/office/drawing/2014/main" id="{00000000-0008-0000-0400-000061000000}"/>
              </a:ext>
            </a:extLst>
          </xdr:cNvPr>
          <xdr:cNvSpPr>
            <a:spLocks noChangeShapeType="1"/>
          </xdr:cNvSpPr>
        </xdr:nvSpPr>
        <xdr:spPr bwMode="auto">
          <a:xfrm>
            <a:off x="5452" y="1701"/>
            <a:ext cx="210" cy="0"/>
          </a:xfrm>
          <a:prstGeom prst="line">
            <a:avLst/>
          </a:prstGeom>
          <a:noFill/>
          <a:ln w="9525">
            <a:solidFill>
              <a:schemeClr val="tx2"/>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sp macro="" textlink="">
        <xdr:nvSpPr>
          <xdr:cNvPr id="98" name="Text Box 75">
            <a:extLst>
              <a:ext uri="{FF2B5EF4-FFF2-40B4-BE49-F238E27FC236}">
                <a16:creationId xmlns:a16="http://schemas.microsoft.com/office/drawing/2014/main" id="{00000000-0008-0000-0400-000062000000}"/>
              </a:ext>
            </a:extLst>
          </xdr:cNvPr>
          <xdr:cNvSpPr txBox="1">
            <a:spLocks noChangeArrowheads="1"/>
          </xdr:cNvSpPr>
        </xdr:nvSpPr>
        <xdr:spPr bwMode="auto">
          <a:xfrm rot="-5400000">
            <a:off x="5400" y="1784"/>
            <a:ext cx="374" cy="1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lgn="ctr">
                <a:solidFill>
                  <a:srgbClr val="000000"/>
                </a:solidFill>
                <a:miter lim="800000"/>
                <a:headEnd/>
                <a:tailEnd/>
              </a14:hiddenLine>
            </a:ext>
          </a:extLst>
        </xdr:spPr>
        <xdr:txBody>
          <a:bodyPr wrap="square">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pPr eaLnBrk="1" hangingPunct="1"/>
            <a:r>
              <a:rPr lang="en-US" altLang="ko-KR" sz="900" b="0">
                <a:latin typeface="돋움" pitchFamily="50" charset="-128"/>
                <a:ea typeface="돋움" pitchFamily="50" charset="-128"/>
                <a:cs typeface="Arial" panose="020B0604020202020204" pitchFamily="34" charset="0"/>
              </a:rPr>
              <a:t>10 mm</a:t>
            </a:r>
          </a:p>
        </xdr:txBody>
      </xdr:sp>
      <xdr:sp macro="" textlink="">
        <xdr:nvSpPr>
          <xdr:cNvPr id="99" name="Text Box 76">
            <a:extLst>
              <a:ext uri="{FF2B5EF4-FFF2-40B4-BE49-F238E27FC236}">
                <a16:creationId xmlns:a16="http://schemas.microsoft.com/office/drawing/2014/main" id="{00000000-0008-0000-0400-000063000000}"/>
              </a:ext>
            </a:extLst>
          </xdr:cNvPr>
          <xdr:cNvSpPr txBox="1">
            <a:spLocks noChangeArrowheads="1"/>
          </xdr:cNvSpPr>
        </xdr:nvSpPr>
        <xdr:spPr bwMode="auto">
          <a:xfrm>
            <a:off x="5066" y="1462"/>
            <a:ext cx="305" cy="1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lgn="ctr">
                <a:solidFill>
                  <a:srgbClr val="000000"/>
                </a:solidFill>
                <a:miter lim="800000"/>
                <a:headEnd/>
                <a:tailEnd/>
              </a14:hiddenLine>
            </a:ext>
          </a:extLst>
        </xdr:spPr>
        <xdr:txBody>
          <a:bodyPr wrap="square">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pPr eaLnBrk="1" hangingPunct="1"/>
            <a:r>
              <a:rPr lang="en-US" altLang="ko-KR" sz="900" b="0">
                <a:latin typeface="돋움" pitchFamily="50" charset="-128"/>
                <a:ea typeface="돋움" pitchFamily="50" charset="-128"/>
                <a:cs typeface="Arial" panose="020B0604020202020204" pitchFamily="34" charset="0"/>
              </a:rPr>
              <a:t>1mm</a:t>
            </a:r>
          </a:p>
        </xdr:txBody>
      </xdr:sp>
      <xdr:sp macro="" textlink="">
        <xdr:nvSpPr>
          <xdr:cNvPr id="100" name="Text Box 77">
            <a:extLst>
              <a:ext uri="{FF2B5EF4-FFF2-40B4-BE49-F238E27FC236}">
                <a16:creationId xmlns:a16="http://schemas.microsoft.com/office/drawing/2014/main" id="{00000000-0008-0000-0400-000064000000}"/>
              </a:ext>
            </a:extLst>
          </xdr:cNvPr>
          <xdr:cNvSpPr txBox="1">
            <a:spLocks noChangeArrowheads="1"/>
          </xdr:cNvSpPr>
        </xdr:nvSpPr>
        <xdr:spPr bwMode="auto">
          <a:xfrm>
            <a:off x="5017" y="1344"/>
            <a:ext cx="374" cy="1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lgn="ctr">
                <a:solidFill>
                  <a:srgbClr val="000000"/>
                </a:solidFill>
                <a:miter lim="800000"/>
                <a:headEnd/>
                <a:tailEnd/>
              </a14:hiddenLine>
            </a:ext>
          </a:extLst>
        </xdr:spPr>
        <xdr:txBody>
          <a:bodyPr wrap="square">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pPr eaLnBrk="1" hangingPunct="1"/>
            <a:r>
              <a:rPr lang="en-US" altLang="ko-KR" sz="900" b="0">
                <a:latin typeface="돋움" pitchFamily="50" charset="-128"/>
                <a:ea typeface="돋움" pitchFamily="50" charset="-128"/>
                <a:cs typeface="Arial" panose="020B0604020202020204" pitchFamily="34" charset="0"/>
              </a:rPr>
              <a:t>10 mm</a:t>
            </a:r>
          </a:p>
        </xdr:txBody>
      </xdr:sp>
      <xdr:sp macro="" textlink="">
        <xdr:nvSpPr>
          <xdr:cNvPr id="101" name="Line 82">
            <a:extLst>
              <a:ext uri="{FF2B5EF4-FFF2-40B4-BE49-F238E27FC236}">
                <a16:creationId xmlns:a16="http://schemas.microsoft.com/office/drawing/2014/main" id="{00000000-0008-0000-0400-000065000000}"/>
              </a:ext>
            </a:extLst>
          </xdr:cNvPr>
          <xdr:cNvSpPr>
            <a:spLocks noChangeShapeType="1"/>
          </xdr:cNvSpPr>
        </xdr:nvSpPr>
        <xdr:spPr bwMode="auto">
          <a:xfrm rot="-5400000">
            <a:off x="4919" y="1544"/>
            <a:ext cx="208" cy="0"/>
          </a:xfrm>
          <a:prstGeom prst="line">
            <a:avLst/>
          </a:prstGeom>
          <a:noFill/>
          <a:ln w="9525">
            <a:solidFill>
              <a:schemeClr val="tx2"/>
            </a:solidFill>
            <a:round/>
            <a:headEnd/>
            <a:tailEnd/>
          </a:ln>
          <a:extLst>
            <a:ext uri="{909E8E84-426E-40DD-AFC4-6F175D3DCCD1}">
              <a14:hiddenFill xmlns:a14="http://schemas.microsoft.com/office/drawing/2010/main">
                <a:noFill/>
              </a14:hiddenFill>
            </a:ext>
          </a:extLst>
        </xdr:spPr>
        <xdr:txBody>
          <a:bodyPr wrap="square" anchor="ctr">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굴림"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굴림" pitchFamily="50" charset="-128"/>
                <a:cs typeface="+mn-cs"/>
              </a:defRPr>
            </a:lvl9pPr>
          </a:lstStyle>
          <a:p>
            <a:endParaRPr lang="en-US"/>
          </a:p>
        </xdr:txBody>
      </xdr:sp>
    </xdr:grpSp>
    <xdr:clientData/>
  </xdr:twoCellAnchor>
</xdr:wsDr>
</file>

<file path=xl/drawings/drawing5.xml><?xml version="1.0" encoding="utf-8"?>
<xdr:wsDr xmlns:xdr="http://schemas.openxmlformats.org/drawingml/2006/spreadsheetDrawing" xmlns:a="http://schemas.openxmlformats.org/drawingml/2006/main">
  <xdr:twoCellAnchor>
    <xdr:from>
      <xdr:col>2</xdr:col>
      <xdr:colOff>1442197</xdr:colOff>
      <xdr:row>0</xdr:row>
      <xdr:rowOff>28575</xdr:rowOff>
    </xdr:from>
    <xdr:to>
      <xdr:col>9</xdr:col>
      <xdr:colOff>86846</xdr:colOff>
      <xdr:row>2</xdr:row>
      <xdr:rowOff>123825</xdr:rowOff>
    </xdr:to>
    <xdr:sp macro="" textlink="">
      <xdr:nvSpPr>
        <xdr:cNvPr id="2" name="AutoShape 1">
          <a:extLst>
            <a:ext uri="{FF2B5EF4-FFF2-40B4-BE49-F238E27FC236}">
              <a16:creationId xmlns:a16="http://schemas.microsoft.com/office/drawing/2014/main" id="{00000000-0008-0000-0500-000002000000}"/>
            </a:ext>
          </a:extLst>
        </xdr:cNvPr>
        <xdr:cNvSpPr>
          <a:spLocks noChangeArrowheads="1"/>
        </xdr:cNvSpPr>
      </xdr:nvSpPr>
      <xdr:spPr bwMode="auto">
        <a:xfrm>
          <a:off x="2880472" y="28575"/>
          <a:ext cx="8903074" cy="723900"/>
        </a:xfrm>
        <a:prstGeom prst="roundRect">
          <a:avLst>
            <a:gd name="adj" fmla="val 16667"/>
          </a:avLst>
        </a:prstGeom>
        <a:solidFill>
          <a:srgbClr val="FFFFCC"/>
        </a:solidFill>
        <a:ln w="9525">
          <a:solidFill>
            <a:srgbClr val="000000"/>
          </a:solidFill>
          <a:round/>
          <a:headEnd/>
          <a:tailEnd/>
        </a:ln>
      </xdr:spPr>
      <xdr:txBody>
        <a:bodyPr vertOverflow="clip" wrap="square" lIns="45720" tIns="32004" rIns="45720" bIns="32004" anchor="ctr" upright="1"/>
        <a:lstStyle/>
        <a:p>
          <a:pPr algn="ctr" rtl="0">
            <a:defRPr sz="1000"/>
          </a:pPr>
          <a:r>
            <a:rPr lang="en-US" altLang="ko-KR" sz="2000" b="1" i="0" u="none" strike="noStrike" baseline="0">
              <a:solidFill>
                <a:srgbClr val="000000"/>
              </a:solidFill>
              <a:latin typeface="새굴림"/>
              <a:ea typeface="새굴림"/>
            </a:rPr>
            <a:t>History card</a:t>
          </a:r>
        </a:p>
        <a:p>
          <a:pPr algn="ctr" rtl="0">
            <a:defRPr sz="1000"/>
          </a:pPr>
          <a:r>
            <a:rPr lang="en-US" altLang="ko-KR" sz="2000" b="1" i="0" u="none" strike="noStrike" baseline="0">
              <a:solidFill>
                <a:srgbClr val="000000"/>
              </a:solidFill>
              <a:latin typeface="새굴림"/>
              <a:ea typeface="새굴림"/>
            </a:rPr>
            <a:t>Lịch sử sửa đổi</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0</xdr:row>
      <xdr:rowOff>56028</xdr:rowOff>
    </xdr:from>
    <xdr:to>
      <xdr:col>1</xdr:col>
      <xdr:colOff>436379</xdr:colOff>
      <xdr:row>0</xdr:row>
      <xdr:rowOff>472809</xdr:rowOff>
    </xdr:to>
    <xdr:sp macro="" textlink="">
      <xdr:nvSpPr>
        <xdr:cNvPr id="2" name="TextBox 1">
          <a:extLst>
            <a:ext uri="{FF2B5EF4-FFF2-40B4-BE49-F238E27FC236}">
              <a16:creationId xmlns:a16="http://schemas.microsoft.com/office/drawing/2014/main" id="{00000000-0008-0000-0700-000002000000}"/>
            </a:ext>
          </a:extLst>
        </xdr:cNvPr>
        <xdr:cNvSpPr txBox="1"/>
      </xdr:nvSpPr>
      <xdr:spPr>
        <a:xfrm>
          <a:off x="0" y="56028"/>
          <a:ext cx="1321644" cy="4167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n-US" sz="1100" b="1">
              <a:latin typeface="Arial" panose="020B0604020202020204" pitchFamily="34" charset="0"/>
              <a:cs typeface="Arial" panose="020B0604020202020204" pitchFamily="34" charset="0"/>
            </a:rPr>
            <a:t>Halla Electronics</a:t>
          </a:r>
        </a:p>
        <a:p>
          <a:pPr algn="ctr"/>
          <a:r>
            <a:rPr lang="en-US" sz="1100" b="1">
              <a:latin typeface="Arial" panose="020B0604020202020204" pitchFamily="34" charset="0"/>
              <a:cs typeface="Arial" panose="020B0604020202020204" pitchFamily="34" charset="0"/>
            </a:rPr>
            <a:t>Vina</a:t>
          </a:r>
        </a:p>
      </xdr:txBody>
    </xdr:sp>
    <xdr:clientData/>
  </xdr:twoCellAnchor>
  <xdr:twoCellAnchor>
    <xdr:from>
      <xdr:col>2</xdr:col>
      <xdr:colOff>930088</xdr:colOff>
      <xdr:row>0</xdr:row>
      <xdr:rowOff>0</xdr:rowOff>
    </xdr:from>
    <xdr:to>
      <xdr:col>5</xdr:col>
      <xdr:colOff>338045</xdr:colOff>
      <xdr:row>0</xdr:row>
      <xdr:rowOff>605118</xdr:rowOff>
    </xdr:to>
    <xdr:sp macro="" textlink="">
      <xdr:nvSpPr>
        <xdr:cNvPr id="3" name="Rounded Rectangle 2">
          <a:extLst>
            <a:ext uri="{FF2B5EF4-FFF2-40B4-BE49-F238E27FC236}">
              <a16:creationId xmlns:a16="http://schemas.microsoft.com/office/drawing/2014/main" id="{00000000-0008-0000-0700-000003000000}"/>
            </a:ext>
          </a:extLst>
        </xdr:cNvPr>
        <xdr:cNvSpPr/>
      </xdr:nvSpPr>
      <xdr:spPr>
        <a:xfrm>
          <a:off x="2444563" y="0"/>
          <a:ext cx="4532407" cy="605118"/>
        </a:xfrm>
        <a:prstGeom prst="round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400" b="1">
              <a:solidFill>
                <a:sysClr val="windowText" lastClr="000000"/>
              </a:solidFill>
              <a:latin typeface="Arial" panose="020B0604020202020204" pitchFamily="34" charset="0"/>
              <a:cs typeface="Arial" panose="020B0604020202020204" pitchFamily="34" charset="0"/>
            </a:rPr>
            <a:t>DEFECT</a:t>
          </a:r>
          <a:r>
            <a:rPr lang="en-US" sz="1400" b="1" baseline="0">
              <a:solidFill>
                <a:sysClr val="windowText" lastClr="000000"/>
              </a:solidFill>
              <a:latin typeface="Arial" panose="020B0604020202020204" pitchFamily="34" charset="0"/>
              <a:cs typeface="Arial" panose="020B0604020202020204" pitchFamily="34" charset="0"/>
            </a:rPr>
            <a:t> HISTORY</a:t>
          </a:r>
        </a:p>
        <a:p>
          <a:pPr algn="ctr"/>
          <a:r>
            <a:rPr lang="en-US" sz="1400" b="1" baseline="0">
              <a:solidFill>
                <a:sysClr val="windowText" lastClr="000000"/>
              </a:solidFill>
              <a:latin typeface="Arial" panose="020B0604020202020204" pitchFamily="34" charset="0"/>
              <a:cs typeface="Arial" panose="020B0604020202020204" pitchFamily="34" charset="0"/>
            </a:rPr>
            <a:t>LỊCH SỬ LỖI</a:t>
          </a:r>
          <a:endParaRPr lang="en-US" sz="1400" b="1">
            <a:solidFill>
              <a:sysClr val="windowText" lastClr="000000"/>
            </a:solidFill>
            <a:latin typeface="Arial" panose="020B0604020202020204" pitchFamily="34" charset="0"/>
            <a:cs typeface="Arial" panose="020B0604020202020204" pitchFamily="34" charset="0"/>
          </a:endParaRPr>
        </a:p>
      </xdr:txBody>
    </xdr:sp>
    <xdr:clientData/>
  </xdr:twoCellAnchor>
  <xdr:twoCellAnchor>
    <xdr:from>
      <xdr:col>2</xdr:col>
      <xdr:colOff>181841</xdr:colOff>
      <xdr:row>3</xdr:row>
      <xdr:rowOff>49418</xdr:rowOff>
    </xdr:from>
    <xdr:to>
      <xdr:col>2</xdr:col>
      <xdr:colOff>2788705</xdr:colOff>
      <xdr:row>3</xdr:row>
      <xdr:rowOff>1437409</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1"/>
        <a:stretch>
          <a:fillRect/>
        </a:stretch>
      </xdr:blipFill>
      <xdr:spPr>
        <a:xfrm>
          <a:off x="1694635" y="1506183"/>
          <a:ext cx="2606864" cy="1387991"/>
        </a:xfrm>
        <a:prstGeom prst="rect">
          <a:avLst/>
        </a:prstGeom>
      </xdr:spPr>
    </xdr:pic>
    <xdr:clientData/>
  </xdr:twoCellAnchor>
  <xdr:twoCellAnchor>
    <xdr:from>
      <xdr:col>2</xdr:col>
      <xdr:colOff>171257</xdr:colOff>
      <xdr:row>4</xdr:row>
      <xdr:rowOff>73689</xdr:rowOff>
    </xdr:from>
    <xdr:to>
      <xdr:col>2</xdr:col>
      <xdr:colOff>2736272</xdr:colOff>
      <xdr:row>4</xdr:row>
      <xdr:rowOff>1472045</xdr:rowOff>
    </xdr:to>
    <xdr:grpSp>
      <xdr:nvGrpSpPr>
        <xdr:cNvPr id="8" name="Group 7">
          <a:extLst>
            <a:ext uri="{FF2B5EF4-FFF2-40B4-BE49-F238E27FC236}">
              <a16:creationId xmlns:a16="http://schemas.microsoft.com/office/drawing/2014/main" id="{00000000-0008-0000-0700-000008000000}"/>
            </a:ext>
          </a:extLst>
        </xdr:cNvPr>
        <xdr:cNvGrpSpPr/>
      </xdr:nvGrpSpPr>
      <xdr:grpSpPr>
        <a:xfrm>
          <a:off x="2894286" y="3099277"/>
          <a:ext cx="2565015" cy="1398356"/>
          <a:chOff x="1804147" y="1512795"/>
          <a:chExt cx="4314286" cy="2723809"/>
        </a:xfrm>
      </xdr:grpSpPr>
      <xdr:pic>
        <xdr:nvPicPr>
          <xdr:cNvPr id="9" name="Picture 8">
            <a:extLst>
              <a:ext uri="{FF2B5EF4-FFF2-40B4-BE49-F238E27FC236}">
                <a16:creationId xmlns:a16="http://schemas.microsoft.com/office/drawing/2014/main" id="{00000000-0008-0000-0700-000009000000}"/>
              </a:ext>
            </a:extLst>
          </xdr:cNvPr>
          <xdr:cNvPicPr>
            <a:picLocks noChangeAspect="1"/>
          </xdr:cNvPicPr>
        </xdr:nvPicPr>
        <xdr:blipFill>
          <a:blip xmlns:r="http://schemas.openxmlformats.org/officeDocument/2006/relationships" r:embed="rId2"/>
          <a:stretch>
            <a:fillRect/>
          </a:stretch>
        </xdr:blipFill>
        <xdr:spPr>
          <a:xfrm>
            <a:off x="1804147" y="1512795"/>
            <a:ext cx="4314286" cy="2723809"/>
          </a:xfrm>
          <a:prstGeom prst="rect">
            <a:avLst/>
          </a:prstGeom>
        </xdr:spPr>
      </xdr:pic>
      <xdr:sp macro="" textlink="">
        <xdr:nvSpPr>
          <xdr:cNvPr id="10" name="Rectangle 9">
            <a:extLst>
              <a:ext uri="{FF2B5EF4-FFF2-40B4-BE49-F238E27FC236}">
                <a16:creationId xmlns:a16="http://schemas.microsoft.com/office/drawing/2014/main" id="{00000000-0008-0000-0700-00000A000000}"/>
              </a:ext>
            </a:extLst>
          </xdr:cNvPr>
          <xdr:cNvSpPr/>
        </xdr:nvSpPr>
        <xdr:spPr>
          <a:xfrm>
            <a:off x="4986618" y="2879912"/>
            <a:ext cx="672353" cy="69476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vi-VN" sz="1100"/>
          </a:p>
        </xdr:txBody>
      </xdr:sp>
    </xdr:grpSp>
    <xdr:clientData/>
  </xdr:twoCellAnchor>
  <xdr:twoCellAnchor>
    <xdr:from>
      <xdr:col>2</xdr:col>
      <xdr:colOff>264585</xdr:colOff>
      <xdr:row>5</xdr:row>
      <xdr:rowOff>58207</xdr:rowOff>
    </xdr:from>
    <xdr:to>
      <xdr:col>2</xdr:col>
      <xdr:colOff>2684321</xdr:colOff>
      <xdr:row>5</xdr:row>
      <xdr:rowOff>1563677</xdr:rowOff>
    </xdr:to>
    <xdr:pic>
      <xdr:nvPicPr>
        <xdr:cNvPr id="4" name="Picture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3"/>
        <a:stretch>
          <a:fillRect/>
        </a:stretch>
      </xdr:blipFill>
      <xdr:spPr>
        <a:xfrm rot="16200000">
          <a:off x="2228400" y="4225029"/>
          <a:ext cx="1505470" cy="2419736"/>
        </a:xfrm>
        <a:prstGeom prst="rect">
          <a:avLst/>
        </a:prstGeom>
      </xdr:spPr>
    </xdr:pic>
    <xdr:clientData/>
  </xdr:twoCellAnchor>
  <xdr:twoCellAnchor>
    <xdr:from>
      <xdr:col>2</xdr:col>
      <xdr:colOff>243416</xdr:colOff>
      <xdr:row>6</xdr:row>
      <xdr:rowOff>61716</xdr:rowOff>
    </xdr:from>
    <xdr:to>
      <xdr:col>2</xdr:col>
      <xdr:colOff>2545773</xdr:colOff>
      <xdr:row>6</xdr:row>
      <xdr:rowOff>1507348</xdr:rowOff>
    </xdr:to>
    <xdr:pic>
      <xdr:nvPicPr>
        <xdr:cNvPr id="5" name="Picture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4"/>
        <a:stretch>
          <a:fillRect/>
        </a:stretch>
      </xdr:blipFill>
      <xdr:spPr>
        <a:xfrm>
          <a:off x="1750098" y="6261625"/>
          <a:ext cx="2302357" cy="1445632"/>
        </a:xfrm>
        <a:prstGeom prst="rect">
          <a:avLst/>
        </a:prstGeom>
      </xdr:spPr>
    </xdr:pic>
    <xdr:clientData/>
  </xdr:twoCellAnchor>
  <xdr:twoCellAnchor>
    <xdr:from>
      <xdr:col>2</xdr:col>
      <xdr:colOff>246529</xdr:colOff>
      <xdr:row>7</xdr:row>
      <xdr:rowOff>67236</xdr:rowOff>
    </xdr:from>
    <xdr:to>
      <xdr:col>2</xdr:col>
      <xdr:colOff>2812676</xdr:colOff>
      <xdr:row>7</xdr:row>
      <xdr:rowOff>1602442</xdr:rowOff>
    </xdr:to>
    <xdr:grpSp>
      <xdr:nvGrpSpPr>
        <xdr:cNvPr id="12" name="Group 11">
          <a:extLst>
            <a:ext uri="{FF2B5EF4-FFF2-40B4-BE49-F238E27FC236}">
              <a16:creationId xmlns:a16="http://schemas.microsoft.com/office/drawing/2014/main" id="{00000000-0008-0000-0700-00000C000000}"/>
            </a:ext>
          </a:extLst>
        </xdr:cNvPr>
        <xdr:cNvGrpSpPr/>
      </xdr:nvGrpSpPr>
      <xdr:grpSpPr>
        <a:xfrm>
          <a:off x="2969558" y="7799295"/>
          <a:ext cx="2566147" cy="1506631"/>
          <a:chOff x="1983441" y="8426823"/>
          <a:chExt cx="2809524" cy="2733333"/>
        </a:xfrm>
      </xdr:grpSpPr>
      <xdr:pic>
        <xdr:nvPicPr>
          <xdr:cNvPr id="6" name="Picture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5"/>
          <a:stretch>
            <a:fillRect/>
          </a:stretch>
        </xdr:blipFill>
        <xdr:spPr>
          <a:xfrm>
            <a:off x="1983441" y="8426823"/>
            <a:ext cx="2809524" cy="2733333"/>
          </a:xfrm>
          <a:prstGeom prst="rect">
            <a:avLst/>
          </a:prstGeom>
        </xdr:spPr>
      </xdr:pic>
      <xdr:sp macro="" textlink="">
        <xdr:nvSpPr>
          <xdr:cNvPr id="11" name="Rectangle 10">
            <a:extLst>
              <a:ext uri="{FF2B5EF4-FFF2-40B4-BE49-F238E27FC236}">
                <a16:creationId xmlns:a16="http://schemas.microsoft.com/office/drawing/2014/main" id="{00000000-0008-0000-0700-00000B000000}"/>
              </a:ext>
            </a:extLst>
          </xdr:cNvPr>
          <xdr:cNvSpPr/>
        </xdr:nvSpPr>
        <xdr:spPr>
          <a:xfrm>
            <a:off x="3664323" y="8908676"/>
            <a:ext cx="470647" cy="649942"/>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vi-VN" sz="1100"/>
          </a:p>
        </xdr:txBody>
      </xdr:sp>
    </xdr:grpSp>
    <xdr:clientData/>
  </xdr:twoCellAnchor>
  <xdr:twoCellAnchor>
    <xdr:from>
      <xdr:col>2</xdr:col>
      <xdr:colOff>189266</xdr:colOff>
      <xdr:row>9</xdr:row>
      <xdr:rowOff>175106</xdr:rowOff>
    </xdr:from>
    <xdr:to>
      <xdr:col>2</xdr:col>
      <xdr:colOff>2684320</xdr:colOff>
      <xdr:row>9</xdr:row>
      <xdr:rowOff>1385455</xdr:rowOff>
    </xdr:to>
    <xdr:grpSp>
      <xdr:nvGrpSpPr>
        <xdr:cNvPr id="16" name="Group 15">
          <a:extLst>
            <a:ext uri="{FF2B5EF4-FFF2-40B4-BE49-F238E27FC236}">
              <a16:creationId xmlns:a16="http://schemas.microsoft.com/office/drawing/2014/main" id="{00000000-0008-0000-0700-000010000000}"/>
            </a:ext>
          </a:extLst>
        </xdr:cNvPr>
        <xdr:cNvGrpSpPr/>
      </xdr:nvGrpSpPr>
      <xdr:grpSpPr>
        <a:xfrm>
          <a:off x="2912295" y="11044812"/>
          <a:ext cx="2495054" cy="1210349"/>
          <a:chOff x="202241" y="3774546"/>
          <a:chExt cx="1296359" cy="1137708"/>
        </a:xfrm>
      </xdr:grpSpPr>
      <xdr:pic>
        <xdr:nvPicPr>
          <xdr:cNvPr id="17" name="Picture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6"/>
          <a:stretch>
            <a:fillRect/>
          </a:stretch>
        </xdr:blipFill>
        <xdr:spPr>
          <a:xfrm>
            <a:off x="202241" y="3774546"/>
            <a:ext cx="1296359" cy="1137708"/>
          </a:xfrm>
          <a:prstGeom prst="rect">
            <a:avLst/>
          </a:prstGeom>
          <a:ln>
            <a:solidFill>
              <a:schemeClr val="tx1"/>
            </a:solidFill>
          </a:ln>
        </xdr:spPr>
      </xdr:pic>
      <xdr:sp macro="" textlink="">
        <xdr:nvSpPr>
          <xdr:cNvPr id="18" name="Rectangle 17">
            <a:extLst>
              <a:ext uri="{FF2B5EF4-FFF2-40B4-BE49-F238E27FC236}">
                <a16:creationId xmlns:a16="http://schemas.microsoft.com/office/drawing/2014/main" id="{00000000-0008-0000-0700-000012000000}"/>
              </a:ext>
            </a:extLst>
          </xdr:cNvPr>
          <xdr:cNvSpPr/>
        </xdr:nvSpPr>
        <xdr:spPr>
          <a:xfrm>
            <a:off x="762000" y="3926946"/>
            <a:ext cx="507041" cy="429154"/>
          </a:xfrm>
          <a:prstGeom prst="rect">
            <a:avLst/>
          </a:prstGeom>
          <a:noFill/>
          <a:ln>
            <a:solidFill>
              <a:srgbClr val="FF000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vi-VN"/>
          </a:p>
        </xdr:txBody>
      </xdr:sp>
    </xdr:grpSp>
    <xdr:clientData/>
  </xdr:twoCellAnchor>
  <xdr:twoCellAnchor>
    <xdr:from>
      <xdr:col>2</xdr:col>
      <xdr:colOff>1632858</xdr:colOff>
      <xdr:row>10</xdr:row>
      <xdr:rowOff>63499</xdr:rowOff>
    </xdr:from>
    <xdr:to>
      <xdr:col>2</xdr:col>
      <xdr:colOff>2837670</xdr:colOff>
      <xdr:row>10</xdr:row>
      <xdr:rowOff>1449916</xdr:rowOff>
    </xdr:to>
    <xdr:pic>
      <xdr:nvPicPr>
        <xdr:cNvPr id="22" name="Picture 21">
          <a:extLst>
            <a:ext uri="{FF2B5EF4-FFF2-40B4-BE49-F238E27FC236}">
              <a16:creationId xmlns:a16="http://schemas.microsoft.com/office/drawing/2014/main" id="{00000000-0008-0000-0700-000016000000}"/>
            </a:ext>
          </a:extLst>
        </xdr:cNvPr>
        <xdr:cNvPicPr>
          <a:picLocks noChangeAspect="1"/>
        </xdr:cNvPicPr>
      </xdr:nvPicPr>
      <xdr:blipFill>
        <a:blip xmlns:r="http://schemas.openxmlformats.org/officeDocument/2006/relationships" r:embed="rId7"/>
        <a:stretch>
          <a:fillRect/>
        </a:stretch>
      </xdr:blipFill>
      <xdr:spPr>
        <a:xfrm>
          <a:off x="3368525" y="11874499"/>
          <a:ext cx="1528662" cy="1386417"/>
        </a:xfrm>
        <a:prstGeom prst="rect">
          <a:avLst/>
        </a:prstGeom>
      </xdr:spPr>
    </xdr:pic>
    <xdr:clientData/>
  </xdr:twoCellAnchor>
  <xdr:twoCellAnchor>
    <xdr:from>
      <xdr:col>2</xdr:col>
      <xdr:colOff>74085</xdr:colOff>
      <xdr:row>10</xdr:row>
      <xdr:rowOff>65994</xdr:rowOff>
    </xdr:from>
    <xdr:to>
      <xdr:col>2</xdr:col>
      <xdr:colOff>1556467</xdr:colOff>
      <xdr:row>10</xdr:row>
      <xdr:rowOff>1460500</xdr:rowOff>
    </xdr:to>
    <xdr:pic>
      <xdr:nvPicPr>
        <xdr:cNvPr id="23" name="Picture 22">
          <a:extLst>
            <a:ext uri="{FF2B5EF4-FFF2-40B4-BE49-F238E27FC236}">
              <a16:creationId xmlns:a16="http://schemas.microsoft.com/office/drawing/2014/main" id="{00000000-0008-0000-0700-000017000000}"/>
            </a:ext>
          </a:extLst>
        </xdr:cNvPr>
        <xdr:cNvPicPr>
          <a:picLocks noChangeAspect="1"/>
        </xdr:cNvPicPr>
      </xdr:nvPicPr>
      <xdr:blipFill>
        <a:blip xmlns:r="http://schemas.openxmlformats.org/officeDocument/2006/relationships" r:embed="rId8"/>
        <a:stretch>
          <a:fillRect/>
        </a:stretch>
      </xdr:blipFill>
      <xdr:spPr>
        <a:xfrm>
          <a:off x="1809752" y="11876994"/>
          <a:ext cx="1482382" cy="1394506"/>
        </a:xfrm>
        <a:prstGeom prst="rect">
          <a:avLst/>
        </a:prstGeom>
      </xdr:spPr>
    </xdr:pic>
    <xdr:clientData/>
  </xdr:twoCellAnchor>
  <xdr:twoCellAnchor>
    <xdr:from>
      <xdr:col>2</xdr:col>
      <xdr:colOff>116417</xdr:colOff>
      <xdr:row>11</xdr:row>
      <xdr:rowOff>63500</xdr:rowOff>
    </xdr:from>
    <xdr:to>
      <xdr:col>2</xdr:col>
      <xdr:colOff>2736273</xdr:colOff>
      <xdr:row>11</xdr:row>
      <xdr:rowOff>1437409</xdr:rowOff>
    </xdr:to>
    <xdr:grpSp>
      <xdr:nvGrpSpPr>
        <xdr:cNvPr id="21" name="Group 20">
          <a:extLst>
            <a:ext uri="{FF2B5EF4-FFF2-40B4-BE49-F238E27FC236}">
              <a16:creationId xmlns:a16="http://schemas.microsoft.com/office/drawing/2014/main" id="{00000000-0008-0000-0700-000015000000}"/>
            </a:ext>
          </a:extLst>
        </xdr:cNvPr>
        <xdr:cNvGrpSpPr/>
      </xdr:nvGrpSpPr>
      <xdr:grpSpPr>
        <a:xfrm>
          <a:off x="2839446" y="14070853"/>
          <a:ext cx="2619856" cy="1373909"/>
          <a:chOff x="3374571" y="2420103"/>
          <a:chExt cx="3156858" cy="2017794"/>
        </a:xfrm>
      </xdr:grpSpPr>
      <xdr:pic>
        <xdr:nvPicPr>
          <xdr:cNvPr id="24" name="Picture 23">
            <a:extLst>
              <a:ext uri="{FF2B5EF4-FFF2-40B4-BE49-F238E27FC236}">
                <a16:creationId xmlns:a16="http://schemas.microsoft.com/office/drawing/2014/main" id="{00000000-0008-0000-0700-000018000000}"/>
              </a:ext>
            </a:extLst>
          </xdr:cNvPr>
          <xdr:cNvPicPr>
            <a:picLocks noChangeAspect="1"/>
          </xdr:cNvPicPr>
        </xdr:nvPicPr>
        <xdr:blipFill>
          <a:blip xmlns:r="http://schemas.openxmlformats.org/officeDocument/2006/relationships" r:embed="rId9"/>
          <a:stretch>
            <a:fillRect/>
          </a:stretch>
        </xdr:blipFill>
        <xdr:spPr>
          <a:xfrm>
            <a:off x="3374571" y="2420103"/>
            <a:ext cx="3156858" cy="2017794"/>
          </a:xfrm>
          <a:prstGeom prst="rect">
            <a:avLst/>
          </a:prstGeom>
        </xdr:spPr>
      </xdr:pic>
      <xdr:sp macro="" textlink="">
        <xdr:nvSpPr>
          <xdr:cNvPr id="25" name="Rectangle 24">
            <a:extLst>
              <a:ext uri="{FF2B5EF4-FFF2-40B4-BE49-F238E27FC236}">
                <a16:creationId xmlns:a16="http://schemas.microsoft.com/office/drawing/2014/main" id="{00000000-0008-0000-0700-000019000000}"/>
              </a:ext>
            </a:extLst>
          </xdr:cNvPr>
          <xdr:cNvSpPr/>
        </xdr:nvSpPr>
        <xdr:spPr bwMode="auto">
          <a:xfrm>
            <a:off x="3581400" y="2743200"/>
            <a:ext cx="838200" cy="457200"/>
          </a:xfrm>
          <a:prstGeom prst="rect">
            <a:avLst/>
          </a:prstGeom>
          <a:noFill/>
          <a:ln w="9525" cap="flat" cmpd="sng" algn="ctr">
            <a:solidFill>
              <a:srgbClr val="FF0000"/>
            </a:solidFill>
            <a:prstDash val="sysDash"/>
            <a:round/>
            <a:headEnd type="none" w="med" len="med"/>
            <a:tailEnd type="none" w="med" len="med"/>
          </a:ln>
          <a:effectLst/>
        </xdr:spPr>
        <xdr:txBody>
          <a:bodyPr vert="horz" wrap="square" lIns="91440" tIns="45720" rIns="91440" bIns="45720" numCol="1" rtlCol="0" anchor="t" anchorCtr="0" compatLnSpc="1">
            <a:prstTxWarp prst="textNoShape">
              <a:avLst/>
            </a:prstTxWarp>
            <a:spAutoFit/>
          </a:bodyPr>
          <a:lstStyle>
            <a:defPPr>
              <a:defRPr lang="ko-KR"/>
            </a:defPPr>
            <a:lvl1pPr algn="l" rtl="0" eaLnBrk="0" fontAlgn="base" hangingPunct="0">
              <a:spcBef>
                <a:spcPct val="0"/>
              </a:spcBef>
              <a:spcAft>
                <a:spcPct val="0"/>
              </a:spcAft>
              <a:defRPr kumimoji="1" sz="2000" b="1" kern="1200">
                <a:solidFill>
                  <a:schemeClr val="tx1"/>
                </a:solidFill>
                <a:latin typeface="Trebuchet MS" panose="020B0603020202020204" pitchFamily="34" charset="0"/>
                <a:ea typeface="돋움" panose="020B0600000101010101" pitchFamily="50" charset="-128"/>
                <a:cs typeface="+mn-cs"/>
              </a:defRPr>
            </a:lvl1pPr>
            <a:lvl2pPr marL="4540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돋움" panose="020B0600000101010101" pitchFamily="50" charset="-128"/>
                <a:cs typeface="+mn-cs"/>
              </a:defRPr>
            </a:lvl2pPr>
            <a:lvl3pPr marL="9112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돋움" panose="020B0600000101010101" pitchFamily="50" charset="-128"/>
                <a:cs typeface="+mn-cs"/>
              </a:defRPr>
            </a:lvl3pPr>
            <a:lvl4pPr marL="13684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돋움" panose="020B0600000101010101" pitchFamily="50" charset="-128"/>
                <a:cs typeface="+mn-cs"/>
              </a:defRPr>
            </a:lvl4pPr>
            <a:lvl5pPr marL="1825625" indent="3175" algn="l" rtl="0" eaLnBrk="0" fontAlgn="base" hangingPunct="0">
              <a:spcBef>
                <a:spcPct val="0"/>
              </a:spcBef>
              <a:spcAft>
                <a:spcPct val="0"/>
              </a:spcAft>
              <a:defRPr kumimoji="1" sz="2000" b="1" kern="1200">
                <a:solidFill>
                  <a:schemeClr val="tx1"/>
                </a:solidFill>
                <a:latin typeface="Trebuchet MS" panose="020B0603020202020204" pitchFamily="34" charset="0"/>
                <a:ea typeface="돋움" panose="020B0600000101010101" pitchFamily="50" charset="-128"/>
                <a:cs typeface="+mn-cs"/>
              </a:defRPr>
            </a:lvl5pPr>
            <a:lvl6pPr marL="2286000" algn="l" defTabSz="914400" rtl="0" eaLnBrk="1" latinLnBrk="0" hangingPunct="1">
              <a:defRPr kumimoji="1" sz="2000" b="1" kern="1200">
                <a:solidFill>
                  <a:schemeClr val="tx1"/>
                </a:solidFill>
                <a:latin typeface="Trebuchet MS" panose="020B0603020202020204" pitchFamily="34" charset="0"/>
                <a:ea typeface="돋움" panose="020B0600000101010101" pitchFamily="50" charset="-128"/>
                <a:cs typeface="+mn-cs"/>
              </a:defRPr>
            </a:lvl6pPr>
            <a:lvl7pPr marL="2743200" algn="l" defTabSz="914400" rtl="0" eaLnBrk="1" latinLnBrk="0" hangingPunct="1">
              <a:defRPr kumimoji="1" sz="2000" b="1" kern="1200">
                <a:solidFill>
                  <a:schemeClr val="tx1"/>
                </a:solidFill>
                <a:latin typeface="Trebuchet MS" panose="020B0603020202020204" pitchFamily="34" charset="0"/>
                <a:ea typeface="돋움" panose="020B0600000101010101" pitchFamily="50" charset="-128"/>
                <a:cs typeface="+mn-cs"/>
              </a:defRPr>
            </a:lvl7pPr>
            <a:lvl8pPr marL="3200400" algn="l" defTabSz="914400" rtl="0" eaLnBrk="1" latinLnBrk="0" hangingPunct="1">
              <a:defRPr kumimoji="1" sz="2000" b="1" kern="1200">
                <a:solidFill>
                  <a:schemeClr val="tx1"/>
                </a:solidFill>
                <a:latin typeface="Trebuchet MS" panose="020B0603020202020204" pitchFamily="34" charset="0"/>
                <a:ea typeface="돋움" panose="020B0600000101010101" pitchFamily="50" charset="-128"/>
                <a:cs typeface="+mn-cs"/>
              </a:defRPr>
            </a:lvl8pPr>
            <a:lvl9pPr marL="3657600" algn="l" defTabSz="914400" rtl="0" eaLnBrk="1" latinLnBrk="0" hangingPunct="1">
              <a:defRPr kumimoji="1" sz="2000" b="1" kern="1200">
                <a:solidFill>
                  <a:schemeClr val="tx1"/>
                </a:solidFill>
                <a:latin typeface="Trebuchet MS" panose="020B0603020202020204" pitchFamily="34" charset="0"/>
                <a:ea typeface="돋움" panose="020B0600000101010101" pitchFamily="50" charset="-128"/>
                <a:cs typeface="+mn-cs"/>
              </a:defRPr>
            </a:lvl9pPr>
          </a:lstStyle>
          <a:p>
            <a:pPr marL="0" marR="0" indent="0" algn="l" defTabSz="914400" rtl="0" eaLnBrk="1" fontAlgn="base" latinLnBrk="1" hangingPunct="1">
              <a:lnSpc>
                <a:spcPct val="100000"/>
              </a:lnSpc>
              <a:spcBef>
                <a:spcPct val="0"/>
              </a:spcBef>
              <a:spcAft>
                <a:spcPct val="0"/>
              </a:spcAft>
              <a:buClrTx/>
              <a:buSzTx/>
              <a:buFontTx/>
              <a:buNone/>
              <a:tabLst/>
            </a:pPr>
            <a:endParaRPr kumimoji="1" lang="vi-VN" sz="2000" b="1" i="0" u="none" strike="noStrike" cap="none" normalizeH="0" baseline="0">
              <a:ln>
                <a:noFill/>
              </a:ln>
              <a:solidFill>
                <a:schemeClr val="tx1"/>
              </a:solidFill>
              <a:effectLst/>
              <a:latin typeface="Trebuchet MS" pitchFamily="34" charset="0"/>
              <a:ea typeface="돋움" pitchFamily="50" charset="-127"/>
            </a:endParaRPr>
          </a:p>
        </xdr:txBody>
      </xdr:sp>
    </xdr:grpSp>
    <xdr:clientData/>
  </xdr:twoCellAnchor>
  <xdr:twoCellAnchor>
    <xdr:from>
      <xdr:col>2</xdr:col>
      <xdr:colOff>247718</xdr:colOff>
      <xdr:row>13</xdr:row>
      <xdr:rowOff>102205</xdr:rowOff>
    </xdr:from>
    <xdr:to>
      <xdr:col>2</xdr:col>
      <xdr:colOff>2555065</xdr:colOff>
      <xdr:row>13</xdr:row>
      <xdr:rowOff>1524000</xdr:rowOff>
    </xdr:to>
    <xdr:pic>
      <xdr:nvPicPr>
        <xdr:cNvPr id="29" name="Picture 28">
          <a:extLst>
            <a:ext uri="{FF2B5EF4-FFF2-40B4-BE49-F238E27FC236}">
              <a16:creationId xmlns:a16="http://schemas.microsoft.com/office/drawing/2014/main" id="{00000000-0008-0000-0700-00001D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1754400" y="17333796"/>
          <a:ext cx="2307347" cy="1421795"/>
        </a:xfrm>
        <a:prstGeom prst="rect">
          <a:avLst/>
        </a:prstGeom>
        <a:noFill/>
        <a:ln w="9525">
          <a:noFill/>
          <a:miter lim="800000"/>
          <a:headEnd/>
          <a:tailEnd/>
        </a:ln>
      </xdr:spPr>
    </xdr:pic>
    <xdr:clientData/>
  </xdr:twoCellAnchor>
  <xdr:twoCellAnchor>
    <xdr:from>
      <xdr:col>2</xdr:col>
      <xdr:colOff>224590</xdr:colOff>
      <xdr:row>12</xdr:row>
      <xdr:rowOff>77932</xdr:rowOff>
    </xdr:from>
    <xdr:to>
      <xdr:col>2</xdr:col>
      <xdr:colOff>2476500</xdr:colOff>
      <xdr:row>12</xdr:row>
      <xdr:rowOff>1503882</xdr:rowOff>
    </xdr:to>
    <xdr:pic>
      <xdr:nvPicPr>
        <xdr:cNvPr id="30" name="Picture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11"/>
        <a:stretch>
          <a:fillRect/>
        </a:stretch>
      </xdr:blipFill>
      <xdr:spPr>
        <a:xfrm rot="5400000">
          <a:off x="2144252" y="15320588"/>
          <a:ext cx="1425950" cy="2251910"/>
        </a:xfrm>
        <a:prstGeom prst="rect">
          <a:avLst/>
        </a:prstGeom>
      </xdr:spPr>
    </xdr:pic>
    <xdr:clientData/>
  </xdr:twoCellAnchor>
  <xdr:twoCellAnchor>
    <xdr:from>
      <xdr:col>2</xdr:col>
      <xdr:colOff>246529</xdr:colOff>
      <xdr:row>8</xdr:row>
      <xdr:rowOff>53992</xdr:rowOff>
    </xdr:from>
    <xdr:to>
      <xdr:col>2</xdr:col>
      <xdr:colOff>2667001</xdr:colOff>
      <xdr:row>8</xdr:row>
      <xdr:rowOff>1512617</xdr:rowOff>
    </xdr:to>
    <xdr:pic>
      <xdr:nvPicPr>
        <xdr:cNvPr id="32" name="Picture 31">
          <a:extLst>
            <a:ext uri="{FF2B5EF4-FFF2-40B4-BE49-F238E27FC236}">
              <a16:creationId xmlns:a16="http://schemas.microsoft.com/office/drawing/2014/main" id="{00000000-0008-0000-0700-000020000000}"/>
            </a:ext>
          </a:extLst>
        </xdr:cNvPr>
        <xdr:cNvPicPr>
          <a:picLocks noChangeAspect="1"/>
        </xdr:cNvPicPr>
      </xdr:nvPicPr>
      <xdr:blipFill>
        <a:blip xmlns:r="http://schemas.openxmlformats.org/officeDocument/2006/relationships" r:embed="rId12"/>
        <a:stretch>
          <a:fillRect/>
        </a:stretch>
      </xdr:blipFill>
      <xdr:spPr>
        <a:xfrm>
          <a:off x="1759323" y="9354874"/>
          <a:ext cx="2420472" cy="1458625"/>
        </a:xfrm>
        <a:prstGeom prst="rect">
          <a:avLst/>
        </a:prstGeom>
      </xdr:spPr>
    </xdr:pic>
    <xdr:clientData/>
  </xdr:twoCellAnchor>
  <xdr:twoCellAnchor>
    <xdr:from>
      <xdr:col>2</xdr:col>
      <xdr:colOff>266906</xdr:colOff>
      <xdr:row>14</xdr:row>
      <xdr:rowOff>40749</xdr:rowOff>
    </xdr:from>
    <xdr:to>
      <xdr:col>2</xdr:col>
      <xdr:colOff>2407230</xdr:colOff>
      <xdr:row>14</xdr:row>
      <xdr:rowOff>1539239</xdr:rowOff>
    </xdr:to>
    <xdr:pic>
      <xdr:nvPicPr>
        <xdr:cNvPr id="27" name="Picture 26">
          <a:extLst>
            <a:ext uri="{FF2B5EF4-FFF2-40B4-BE49-F238E27FC236}">
              <a16:creationId xmlns:a16="http://schemas.microsoft.com/office/drawing/2014/main" id="{00000000-0008-0000-0700-00001B000000}"/>
            </a:ext>
          </a:extLst>
        </xdr:cNvPr>
        <xdr:cNvPicPr>
          <a:picLocks noChangeAspect="1"/>
        </xdr:cNvPicPr>
      </xdr:nvPicPr>
      <xdr:blipFill>
        <a:blip xmlns:r="http://schemas.openxmlformats.org/officeDocument/2006/relationships" r:embed="rId13"/>
        <a:stretch>
          <a:fillRect/>
        </a:stretch>
      </xdr:blipFill>
      <xdr:spPr>
        <a:xfrm rot="16200000">
          <a:off x="2094505" y="18527377"/>
          <a:ext cx="1498490" cy="2140324"/>
        </a:xfrm>
        <a:prstGeom prst="rect">
          <a:avLst/>
        </a:prstGeom>
      </xdr:spPr>
    </xdr:pic>
    <xdr:clientData/>
  </xdr:twoCellAnchor>
  <xdr:twoCellAnchor>
    <xdr:from>
      <xdr:col>2</xdr:col>
      <xdr:colOff>381000</xdr:colOff>
      <xdr:row>15</xdr:row>
      <xdr:rowOff>56030</xdr:rowOff>
    </xdr:from>
    <xdr:to>
      <xdr:col>2</xdr:col>
      <xdr:colOff>2185147</xdr:colOff>
      <xdr:row>15</xdr:row>
      <xdr:rowOff>1520355</xdr:rowOff>
    </xdr:to>
    <xdr:pic>
      <xdr:nvPicPr>
        <xdr:cNvPr id="13" name="Picture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14"/>
        <a:stretch>
          <a:fillRect/>
        </a:stretch>
      </xdr:blipFill>
      <xdr:spPr>
        <a:xfrm>
          <a:off x="1893794" y="20338677"/>
          <a:ext cx="1804147" cy="1464325"/>
        </a:xfrm>
        <a:prstGeom prst="rect">
          <a:avLst/>
        </a:prstGeom>
      </xdr:spPr>
    </xdr:pic>
    <xdr:clientData/>
  </xdr:twoCellAnchor>
  <xdr:twoCellAnchor>
    <xdr:from>
      <xdr:col>2</xdr:col>
      <xdr:colOff>235324</xdr:colOff>
      <xdr:row>16</xdr:row>
      <xdr:rowOff>179293</xdr:rowOff>
    </xdr:from>
    <xdr:to>
      <xdr:col>2</xdr:col>
      <xdr:colOff>2308412</xdr:colOff>
      <xdr:row>17</xdr:row>
      <xdr:rowOff>5603</xdr:rowOff>
    </xdr:to>
    <xdr:grpSp>
      <xdr:nvGrpSpPr>
        <xdr:cNvPr id="34" name="Group 33">
          <a:extLst>
            <a:ext uri="{FF2B5EF4-FFF2-40B4-BE49-F238E27FC236}">
              <a16:creationId xmlns:a16="http://schemas.microsoft.com/office/drawing/2014/main" id="{00000000-0008-0000-0700-000022000000}"/>
            </a:ext>
          </a:extLst>
        </xdr:cNvPr>
        <xdr:cNvGrpSpPr/>
      </xdr:nvGrpSpPr>
      <xdr:grpSpPr>
        <a:xfrm>
          <a:off x="2958353" y="22030764"/>
          <a:ext cx="2073088" cy="1395133"/>
          <a:chOff x="3858228" y="2133600"/>
          <a:chExt cx="2923572" cy="2057400"/>
        </a:xfrm>
      </xdr:grpSpPr>
      <xdr:pic>
        <xdr:nvPicPr>
          <xdr:cNvPr id="35" name="Picture 34">
            <a:extLst>
              <a:ext uri="{FF2B5EF4-FFF2-40B4-BE49-F238E27FC236}">
                <a16:creationId xmlns:a16="http://schemas.microsoft.com/office/drawing/2014/main" id="{00000000-0008-0000-0700-000023000000}"/>
              </a:ext>
            </a:extLst>
          </xdr:cNvPr>
          <xdr:cNvPicPr>
            <a:picLocks noChangeAspect="1" noChangeArrowheads="1"/>
          </xdr:cNvPicPr>
        </xdr:nvPicPr>
        <xdr:blipFill>
          <a:blip xmlns:r="http://schemas.openxmlformats.org/officeDocument/2006/relationships" r:embed="rId15" cstate="print"/>
          <a:srcRect/>
          <a:stretch>
            <a:fillRect/>
          </a:stretch>
        </xdr:blipFill>
        <xdr:spPr bwMode="auto">
          <a:xfrm>
            <a:off x="3858228" y="2133600"/>
            <a:ext cx="2593848" cy="1752600"/>
          </a:xfrm>
          <a:prstGeom prst="rect">
            <a:avLst/>
          </a:prstGeom>
          <a:noFill/>
          <a:ln w="9525">
            <a:noFill/>
            <a:miter lim="800000"/>
            <a:headEnd/>
            <a:tailEnd/>
          </a:ln>
        </xdr:spPr>
      </xdr:pic>
      <xdr:sp macro="" textlink="">
        <xdr:nvSpPr>
          <xdr:cNvPr id="36" name="Rounded Rectangle 35">
            <a:extLst>
              <a:ext uri="{FF2B5EF4-FFF2-40B4-BE49-F238E27FC236}">
                <a16:creationId xmlns:a16="http://schemas.microsoft.com/office/drawing/2014/main" id="{00000000-0008-0000-0700-000024000000}"/>
              </a:ext>
            </a:extLst>
          </xdr:cNvPr>
          <xdr:cNvSpPr/>
        </xdr:nvSpPr>
        <xdr:spPr>
          <a:xfrm>
            <a:off x="4060116" y="3374316"/>
            <a:ext cx="2209800" cy="479610"/>
          </a:xfrm>
          <a:prstGeom prst="round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sp macro="" textlink="">
        <xdr:nvSpPr>
          <xdr:cNvPr id="37" name="TextBox 26">
            <a:extLst>
              <a:ext uri="{FF2B5EF4-FFF2-40B4-BE49-F238E27FC236}">
                <a16:creationId xmlns:a16="http://schemas.microsoft.com/office/drawing/2014/main" id="{00000000-0008-0000-0700-000025000000}"/>
              </a:ext>
            </a:extLst>
          </xdr:cNvPr>
          <xdr:cNvSpPr txBox="1"/>
        </xdr:nvSpPr>
        <xdr:spPr>
          <a:xfrm>
            <a:off x="4724400" y="3821668"/>
            <a:ext cx="2057400" cy="369332"/>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n-US" i="1">
                <a:solidFill>
                  <a:srgbClr val="FF0000"/>
                </a:solidFill>
                <a:latin typeface="Arial" pitchFamily="34" charset="0"/>
                <a:cs typeface="Arial" pitchFamily="34" charset="0"/>
              </a:rPr>
              <a:t>Box NG</a:t>
            </a:r>
          </a:p>
        </xdr:txBody>
      </xdr:sp>
    </xdr:grpSp>
    <xdr:clientData/>
  </xdr:twoCellAnchor>
  <xdr:twoCellAnchor>
    <xdr:from>
      <xdr:col>2</xdr:col>
      <xdr:colOff>403412</xdr:colOff>
      <xdr:row>17</xdr:row>
      <xdr:rowOff>33616</xdr:rowOff>
    </xdr:from>
    <xdr:to>
      <xdr:col>2</xdr:col>
      <xdr:colOff>2431458</xdr:colOff>
      <xdr:row>17</xdr:row>
      <xdr:rowOff>1534207</xdr:rowOff>
    </xdr:to>
    <xdr:pic>
      <xdr:nvPicPr>
        <xdr:cNvPr id="14" name="Picture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6"/>
        <a:stretch>
          <a:fillRect/>
        </a:stretch>
      </xdr:blipFill>
      <xdr:spPr>
        <a:xfrm>
          <a:off x="1916206" y="23453910"/>
          <a:ext cx="2028046" cy="1500591"/>
        </a:xfrm>
        <a:prstGeom prst="rect">
          <a:avLst/>
        </a:prstGeom>
      </xdr:spPr>
    </xdr:pic>
    <xdr:clientData/>
  </xdr:twoCellAnchor>
  <xdr:twoCellAnchor>
    <xdr:from>
      <xdr:col>2</xdr:col>
      <xdr:colOff>112060</xdr:colOff>
      <xdr:row>18</xdr:row>
      <xdr:rowOff>280149</xdr:rowOff>
    </xdr:from>
    <xdr:to>
      <xdr:col>2</xdr:col>
      <xdr:colOff>2801471</xdr:colOff>
      <xdr:row>18</xdr:row>
      <xdr:rowOff>1365848</xdr:rowOff>
    </xdr:to>
    <xdr:pic>
      <xdr:nvPicPr>
        <xdr:cNvPr id="61" name="Picture 60">
          <a:extLst>
            <a:ext uri="{FF2B5EF4-FFF2-40B4-BE49-F238E27FC236}">
              <a16:creationId xmlns:a16="http://schemas.microsoft.com/office/drawing/2014/main" id="{00000000-0008-0000-0700-00003D000000}"/>
            </a:ext>
          </a:extLst>
        </xdr:cNvPr>
        <xdr:cNvPicPr>
          <a:picLocks noChangeAspect="1"/>
        </xdr:cNvPicPr>
      </xdr:nvPicPr>
      <xdr:blipFill>
        <a:blip xmlns:r="http://schemas.openxmlformats.org/officeDocument/2006/relationships" r:embed="rId17"/>
        <a:stretch>
          <a:fillRect/>
        </a:stretch>
      </xdr:blipFill>
      <xdr:spPr>
        <a:xfrm>
          <a:off x="1624854" y="25269267"/>
          <a:ext cx="2689411" cy="1085699"/>
        </a:xfrm>
        <a:prstGeom prst="rect">
          <a:avLst/>
        </a:prstGeom>
      </xdr:spPr>
    </xdr:pic>
    <xdr:clientData/>
  </xdr:twoCellAnchor>
  <xdr:twoCellAnchor>
    <xdr:from>
      <xdr:col>2</xdr:col>
      <xdr:colOff>44703</xdr:colOff>
      <xdr:row>19</xdr:row>
      <xdr:rowOff>67238</xdr:rowOff>
    </xdr:from>
    <xdr:to>
      <xdr:col>2</xdr:col>
      <xdr:colOff>2792369</xdr:colOff>
      <xdr:row>19</xdr:row>
      <xdr:rowOff>1243854</xdr:rowOff>
    </xdr:to>
    <xdr:pic>
      <xdr:nvPicPr>
        <xdr:cNvPr id="38" name="Picture 37">
          <a:extLst>
            <a:ext uri="{FF2B5EF4-FFF2-40B4-BE49-F238E27FC236}">
              <a16:creationId xmlns:a16="http://schemas.microsoft.com/office/drawing/2014/main" id="{00000000-0008-0000-0700-000026000000}"/>
            </a:ext>
          </a:extLst>
        </xdr:cNvPr>
        <xdr:cNvPicPr>
          <a:picLocks noChangeAspect="1"/>
        </xdr:cNvPicPr>
      </xdr:nvPicPr>
      <xdr:blipFill>
        <a:blip xmlns:r="http://schemas.openxmlformats.org/officeDocument/2006/relationships" r:embed="rId18"/>
        <a:stretch>
          <a:fillRect/>
        </a:stretch>
      </xdr:blipFill>
      <xdr:spPr>
        <a:xfrm>
          <a:off x="1557497" y="26692414"/>
          <a:ext cx="2747666" cy="1176616"/>
        </a:xfrm>
        <a:prstGeom prst="rect">
          <a:avLst/>
        </a:prstGeom>
      </xdr:spPr>
    </xdr:pic>
    <xdr:clientData/>
  </xdr:twoCellAnchor>
  <xdr:twoCellAnchor>
    <xdr:from>
      <xdr:col>2</xdr:col>
      <xdr:colOff>94728</xdr:colOff>
      <xdr:row>20</xdr:row>
      <xdr:rowOff>61695</xdr:rowOff>
    </xdr:from>
    <xdr:to>
      <xdr:col>2</xdr:col>
      <xdr:colOff>1973139</xdr:colOff>
      <xdr:row>20</xdr:row>
      <xdr:rowOff>987483</xdr:rowOff>
    </xdr:to>
    <xdr:pic>
      <xdr:nvPicPr>
        <xdr:cNvPr id="39" name="Picture 38">
          <a:extLst>
            <a:ext uri="{FF2B5EF4-FFF2-40B4-BE49-F238E27FC236}">
              <a16:creationId xmlns:a16="http://schemas.microsoft.com/office/drawing/2014/main" id="{00000000-0008-0000-0700-000027000000}"/>
            </a:ext>
          </a:extLst>
        </xdr:cNvPr>
        <xdr:cNvPicPr>
          <a:picLocks noChangeAspect="1"/>
        </xdr:cNvPicPr>
      </xdr:nvPicPr>
      <xdr:blipFill>
        <a:blip xmlns:r="http://schemas.openxmlformats.org/officeDocument/2006/relationships" r:embed="rId19"/>
        <a:stretch>
          <a:fillRect/>
        </a:stretch>
      </xdr:blipFill>
      <xdr:spPr>
        <a:xfrm rot="16200000">
          <a:off x="2083834" y="27846618"/>
          <a:ext cx="925788" cy="1878411"/>
        </a:xfrm>
        <a:prstGeom prst="rect">
          <a:avLst/>
        </a:prstGeom>
      </xdr:spPr>
    </xdr:pic>
    <xdr:clientData/>
  </xdr:twoCellAnchor>
  <xdr:twoCellAnchor>
    <xdr:from>
      <xdr:col>2</xdr:col>
      <xdr:colOff>1668150</xdr:colOff>
      <xdr:row>20</xdr:row>
      <xdr:rowOff>325219</xdr:rowOff>
    </xdr:from>
    <xdr:to>
      <xdr:col>2</xdr:col>
      <xdr:colOff>2833815</xdr:colOff>
      <xdr:row>20</xdr:row>
      <xdr:rowOff>1526477</xdr:rowOff>
    </xdr:to>
    <xdr:pic>
      <xdr:nvPicPr>
        <xdr:cNvPr id="40" name="Picture 39">
          <a:extLst>
            <a:ext uri="{FF2B5EF4-FFF2-40B4-BE49-F238E27FC236}">
              <a16:creationId xmlns:a16="http://schemas.microsoft.com/office/drawing/2014/main" id="{00000000-0008-0000-0700-000028000000}"/>
            </a:ext>
          </a:extLst>
        </xdr:cNvPr>
        <xdr:cNvPicPr>
          <a:picLocks noChangeAspect="1"/>
        </xdr:cNvPicPr>
      </xdr:nvPicPr>
      <xdr:blipFill>
        <a:blip xmlns:r="http://schemas.openxmlformats.org/officeDocument/2006/relationships" r:embed="rId20"/>
        <a:stretch>
          <a:fillRect/>
        </a:stretch>
      </xdr:blipFill>
      <xdr:spPr>
        <a:xfrm>
          <a:off x="3180944" y="28586454"/>
          <a:ext cx="1165665" cy="1201258"/>
        </a:xfrm>
        <a:prstGeom prst="rect">
          <a:avLst/>
        </a:prstGeom>
      </xdr:spPr>
    </xdr:pic>
    <xdr:clientData/>
  </xdr:twoCellAnchor>
  <xdr:twoCellAnchor>
    <xdr:from>
      <xdr:col>2</xdr:col>
      <xdr:colOff>267506</xdr:colOff>
      <xdr:row>21</xdr:row>
      <xdr:rowOff>57464</xdr:rowOff>
    </xdr:from>
    <xdr:to>
      <xdr:col>2</xdr:col>
      <xdr:colOff>2554943</xdr:colOff>
      <xdr:row>21</xdr:row>
      <xdr:rowOff>1456764</xdr:rowOff>
    </xdr:to>
    <xdr:grpSp>
      <xdr:nvGrpSpPr>
        <xdr:cNvPr id="41" name="Group 40">
          <a:extLst>
            <a:ext uri="{FF2B5EF4-FFF2-40B4-BE49-F238E27FC236}">
              <a16:creationId xmlns:a16="http://schemas.microsoft.com/office/drawing/2014/main" id="{00000000-0008-0000-0700-000029000000}"/>
            </a:ext>
          </a:extLst>
        </xdr:cNvPr>
        <xdr:cNvGrpSpPr/>
      </xdr:nvGrpSpPr>
      <xdr:grpSpPr>
        <a:xfrm rot="16200000">
          <a:off x="3434604" y="29510689"/>
          <a:ext cx="1399300" cy="2287437"/>
          <a:chOff x="0" y="0"/>
          <a:chExt cx="7218219" cy="9323533"/>
        </a:xfrm>
      </xdr:grpSpPr>
      <xdr:pic>
        <xdr:nvPicPr>
          <xdr:cNvPr id="42" name="Picture 41">
            <a:extLst>
              <a:ext uri="{FF2B5EF4-FFF2-40B4-BE49-F238E27FC236}">
                <a16:creationId xmlns:a16="http://schemas.microsoft.com/office/drawing/2014/main" id="{00000000-0008-0000-0700-00002A000000}"/>
              </a:ext>
            </a:extLst>
          </xdr:cNvPr>
          <xdr:cNvPicPr>
            <a:picLocks noChangeAspect="1"/>
          </xdr:cNvPicPr>
        </xdr:nvPicPr>
        <xdr:blipFill>
          <a:blip xmlns:r="http://schemas.openxmlformats.org/officeDocument/2006/relationships" r:embed="rId21"/>
          <a:stretch>
            <a:fillRect/>
          </a:stretch>
        </xdr:blipFill>
        <xdr:spPr>
          <a:xfrm>
            <a:off x="0" y="0"/>
            <a:ext cx="7218219" cy="9323533"/>
          </a:xfrm>
          <a:prstGeom prst="rect">
            <a:avLst/>
          </a:prstGeom>
        </xdr:spPr>
      </xdr:pic>
      <xdr:sp macro="" textlink="">
        <xdr:nvSpPr>
          <xdr:cNvPr id="43" name="Rounded Rectangle 42">
            <a:extLst>
              <a:ext uri="{FF2B5EF4-FFF2-40B4-BE49-F238E27FC236}">
                <a16:creationId xmlns:a16="http://schemas.microsoft.com/office/drawing/2014/main" id="{00000000-0008-0000-0700-00002B000000}"/>
              </a:ext>
            </a:extLst>
          </xdr:cNvPr>
          <xdr:cNvSpPr/>
        </xdr:nvSpPr>
        <xdr:spPr>
          <a:xfrm rot="1348420">
            <a:off x="1942998" y="1671930"/>
            <a:ext cx="2092037" cy="4403469"/>
          </a:xfrm>
          <a:prstGeom prst="round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l"/>
            <a:endParaRPr lang="en-US" sz="1100"/>
          </a:p>
        </xdr:txBody>
      </xdr:sp>
    </xdr:grpSp>
    <xdr:clientData/>
  </xdr:twoCellAnchor>
  <xdr:twoCellAnchor>
    <xdr:from>
      <xdr:col>2</xdr:col>
      <xdr:colOff>40927</xdr:colOff>
      <xdr:row>22</xdr:row>
      <xdr:rowOff>138371</xdr:rowOff>
    </xdr:from>
    <xdr:to>
      <xdr:col>2</xdr:col>
      <xdr:colOff>2728751</xdr:colOff>
      <xdr:row>22</xdr:row>
      <xdr:rowOff>1479177</xdr:rowOff>
    </xdr:to>
    <xdr:pic>
      <xdr:nvPicPr>
        <xdr:cNvPr id="44" name="Picture 43">
          <a:extLst>
            <a:ext uri="{FF2B5EF4-FFF2-40B4-BE49-F238E27FC236}">
              <a16:creationId xmlns:a16="http://schemas.microsoft.com/office/drawing/2014/main" id="{00000000-0008-0000-0700-00002C000000}"/>
            </a:ext>
          </a:extLst>
        </xdr:cNvPr>
        <xdr:cNvPicPr>
          <a:picLocks noChangeAspect="1"/>
        </xdr:cNvPicPr>
      </xdr:nvPicPr>
      <xdr:blipFill>
        <a:blip xmlns:r="http://schemas.openxmlformats.org/officeDocument/2006/relationships" r:embed="rId22"/>
        <a:stretch>
          <a:fillRect/>
        </a:stretch>
      </xdr:blipFill>
      <xdr:spPr>
        <a:xfrm>
          <a:off x="1553721" y="31671724"/>
          <a:ext cx="2687824" cy="1340806"/>
        </a:xfrm>
        <a:prstGeom prst="rect">
          <a:avLst/>
        </a:prstGeom>
      </xdr:spPr>
    </xdr:pic>
    <xdr:clientData/>
  </xdr:twoCellAnchor>
  <xdr:twoCellAnchor>
    <xdr:from>
      <xdr:col>2</xdr:col>
      <xdr:colOff>504265</xdr:colOff>
      <xdr:row>23</xdr:row>
      <xdr:rowOff>17754</xdr:rowOff>
    </xdr:from>
    <xdr:to>
      <xdr:col>2</xdr:col>
      <xdr:colOff>2229971</xdr:colOff>
      <xdr:row>23</xdr:row>
      <xdr:rowOff>1535206</xdr:rowOff>
    </xdr:to>
    <xdr:pic>
      <xdr:nvPicPr>
        <xdr:cNvPr id="45" name="Picture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23"/>
        <a:stretch>
          <a:fillRect/>
        </a:stretch>
      </xdr:blipFill>
      <xdr:spPr>
        <a:xfrm>
          <a:off x="2017059" y="33187166"/>
          <a:ext cx="1725706" cy="1517452"/>
        </a:xfrm>
        <a:prstGeom prst="rect">
          <a:avLst/>
        </a:prstGeom>
      </xdr:spPr>
    </xdr:pic>
    <xdr:clientData/>
  </xdr:twoCellAnchor>
  <xdr:twoCellAnchor>
    <xdr:from>
      <xdr:col>2</xdr:col>
      <xdr:colOff>33618</xdr:colOff>
      <xdr:row>24</xdr:row>
      <xdr:rowOff>56029</xdr:rowOff>
    </xdr:from>
    <xdr:to>
      <xdr:col>2</xdr:col>
      <xdr:colOff>1210236</xdr:colOff>
      <xdr:row>24</xdr:row>
      <xdr:rowOff>1617310</xdr:rowOff>
    </xdr:to>
    <xdr:pic>
      <xdr:nvPicPr>
        <xdr:cNvPr id="47" name="Picture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24"/>
        <a:stretch>
          <a:fillRect/>
        </a:stretch>
      </xdr:blipFill>
      <xdr:spPr>
        <a:xfrm>
          <a:off x="1546412" y="34861500"/>
          <a:ext cx="1176618" cy="1561281"/>
        </a:xfrm>
        <a:prstGeom prst="rect">
          <a:avLst/>
        </a:prstGeom>
      </xdr:spPr>
    </xdr:pic>
    <xdr:clientData/>
  </xdr:twoCellAnchor>
  <xdr:twoCellAnchor>
    <xdr:from>
      <xdr:col>2</xdr:col>
      <xdr:colOff>851056</xdr:colOff>
      <xdr:row>24</xdr:row>
      <xdr:rowOff>549088</xdr:rowOff>
    </xdr:from>
    <xdr:to>
      <xdr:col>2</xdr:col>
      <xdr:colOff>2117912</xdr:colOff>
      <xdr:row>24</xdr:row>
      <xdr:rowOff>1112185</xdr:rowOff>
    </xdr:to>
    <xdr:cxnSp macro="">
      <xdr:nvCxnSpPr>
        <xdr:cNvPr id="48" name="Straight Arrow Connector 47">
          <a:extLst>
            <a:ext uri="{FF2B5EF4-FFF2-40B4-BE49-F238E27FC236}">
              <a16:creationId xmlns:a16="http://schemas.microsoft.com/office/drawing/2014/main" id="{00000000-0008-0000-0700-000030000000}"/>
            </a:ext>
          </a:extLst>
        </xdr:cNvPr>
        <xdr:cNvCxnSpPr/>
      </xdr:nvCxnSpPr>
      <xdr:spPr>
        <a:xfrm flipV="1">
          <a:off x="2363850" y="35354559"/>
          <a:ext cx="1266856" cy="563097"/>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1949826</xdr:colOff>
      <xdr:row>24</xdr:row>
      <xdr:rowOff>78441</xdr:rowOff>
    </xdr:from>
    <xdr:to>
      <xdr:col>2</xdr:col>
      <xdr:colOff>2633384</xdr:colOff>
      <xdr:row>24</xdr:row>
      <xdr:rowOff>1606560</xdr:rowOff>
    </xdr:to>
    <xdr:pic>
      <xdr:nvPicPr>
        <xdr:cNvPr id="49" name="Picture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25"/>
        <a:stretch>
          <a:fillRect/>
        </a:stretch>
      </xdr:blipFill>
      <xdr:spPr>
        <a:xfrm>
          <a:off x="3462620" y="34883912"/>
          <a:ext cx="683558" cy="1528119"/>
        </a:xfrm>
        <a:prstGeom prst="rect">
          <a:avLst/>
        </a:prstGeom>
      </xdr:spPr>
    </xdr:pic>
    <xdr:clientData/>
  </xdr:twoCellAnchor>
  <xdr:twoCellAnchor>
    <xdr:from>
      <xdr:col>2</xdr:col>
      <xdr:colOff>672353</xdr:colOff>
      <xdr:row>25</xdr:row>
      <xdr:rowOff>44824</xdr:rowOff>
    </xdr:from>
    <xdr:to>
      <xdr:col>2</xdr:col>
      <xdr:colOff>2624720</xdr:colOff>
      <xdr:row>25</xdr:row>
      <xdr:rowOff>1586394</xdr:rowOff>
    </xdr:to>
    <xdr:grpSp>
      <xdr:nvGrpSpPr>
        <xdr:cNvPr id="52" name="Group 51">
          <a:extLst>
            <a:ext uri="{FF2B5EF4-FFF2-40B4-BE49-F238E27FC236}">
              <a16:creationId xmlns:a16="http://schemas.microsoft.com/office/drawing/2014/main" id="{00000000-0008-0000-0700-000034000000}"/>
            </a:ext>
          </a:extLst>
        </xdr:cNvPr>
        <xdr:cNvGrpSpPr/>
      </xdr:nvGrpSpPr>
      <xdr:grpSpPr>
        <a:xfrm>
          <a:off x="3395382" y="36486353"/>
          <a:ext cx="1952367" cy="1541570"/>
          <a:chOff x="367752" y="2702884"/>
          <a:chExt cx="1952367" cy="1541570"/>
        </a:xfrm>
      </xdr:grpSpPr>
      <xdr:pic>
        <xdr:nvPicPr>
          <xdr:cNvPr id="53" name="Picture 52">
            <a:extLst>
              <a:ext uri="{FF2B5EF4-FFF2-40B4-BE49-F238E27FC236}">
                <a16:creationId xmlns:a16="http://schemas.microsoft.com/office/drawing/2014/main" id="{00000000-0008-0000-0700-000035000000}"/>
              </a:ext>
            </a:extLst>
          </xdr:cNvPr>
          <xdr:cNvPicPr>
            <a:picLocks noChangeAspect="1"/>
          </xdr:cNvPicPr>
        </xdr:nvPicPr>
        <xdr:blipFill>
          <a:blip xmlns:r="http://schemas.openxmlformats.org/officeDocument/2006/relationships" r:embed="rId26"/>
          <a:stretch>
            <a:fillRect/>
          </a:stretch>
        </xdr:blipFill>
        <xdr:spPr>
          <a:xfrm>
            <a:off x="404441" y="2702884"/>
            <a:ext cx="1088139" cy="472434"/>
          </a:xfrm>
          <a:prstGeom prst="rect">
            <a:avLst/>
          </a:prstGeom>
        </xdr:spPr>
      </xdr:pic>
      <xdr:sp macro="" textlink="">
        <xdr:nvSpPr>
          <xdr:cNvPr id="54" name="Rectangle 53">
            <a:extLst>
              <a:ext uri="{FF2B5EF4-FFF2-40B4-BE49-F238E27FC236}">
                <a16:creationId xmlns:a16="http://schemas.microsoft.com/office/drawing/2014/main" id="{00000000-0008-0000-0700-000036000000}"/>
              </a:ext>
            </a:extLst>
          </xdr:cNvPr>
          <xdr:cNvSpPr/>
        </xdr:nvSpPr>
        <xdr:spPr>
          <a:xfrm>
            <a:off x="700807" y="2973110"/>
            <a:ext cx="387839" cy="20220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pic>
        <xdr:nvPicPr>
          <xdr:cNvPr id="59" name="Picture 58">
            <a:extLst>
              <a:ext uri="{FF2B5EF4-FFF2-40B4-BE49-F238E27FC236}">
                <a16:creationId xmlns:a16="http://schemas.microsoft.com/office/drawing/2014/main" id="{00000000-0008-0000-0700-00003B000000}"/>
              </a:ext>
            </a:extLst>
          </xdr:cNvPr>
          <xdr:cNvPicPr>
            <a:picLocks noChangeAspect="1"/>
          </xdr:cNvPicPr>
        </xdr:nvPicPr>
        <xdr:blipFill>
          <a:blip xmlns:r="http://schemas.openxmlformats.org/officeDocument/2006/relationships" r:embed="rId27"/>
          <a:stretch>
            <a:fillRect/>
          </a:stretch>
        </xdr:blipFill>
        <xdr:spPr>
          <a:xfrm>
            <a:off x="367752" y="3202629"/>
            <a:ext cx="1952367" cy="1041825"/>
          </a:xfrm>
          <a:prstGeom prst="rect">
            <a:avLst/>
          </a:prstGeom>
        </xdr:spPr>
      </xdr:pic>
      <xdr:sp macro="" textlink="">
        <xdr:nvSpPr>
          <xdr:cNvPr id="60" name="Rectangular Callout 59">
            <a:extLst>
              <a:ext uri="{FF2B5EF4-FFF2-40B4-BE49-F238E27FC236}">
                <a16:creationId xmlns:a16="http://schemas.microsoft.com/office/drawing/2014/main" id="{00000000-0008-0000-0700-00003C000000}"/>
              </a:ext>
            </a:extLst>
          </xdr:cNvPr>
          <xdr:cNvSpPr/>
        </xdr:nvSpPr>
        <xdr:spPr>
          <a:xfrm>
            <a:off x="367752" y="3202629"/>
            <a:ext cx="1952367" cy="1041825"/>
          </a:xfrm>
          <a:prstGeom prst="wedgeRectCallout">
            <a:avLst>
              <a:gd name="adj1" fmla="val 5730"/>
              <a:gd name="adj2" fmla="val -55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twoCellAnchor>
    <xdr:from>
      <xdr:col>2</xdr:col>
      <xdr:colOff>571500</xdr:colOff>
      <xdr:row>26</xdr:row>
      <xdr:rowOff>56031</xdr:rowOff>
    </xdr:from>
    <xdr:to>
      <xdr:col>2</xdr:col>
      <xdr:colOff>2577353</xdr:colOff>
      <xdr:row>26</xdr:row>
      <xdr:rowOff>1557619</xdr:rowOff>
    </xdr:to>
    <xdr:grpSp>
      <xdr:nvGrpSpPr>
        <xdr:cNvPr id="73" name="Group 72">
          <a:extLst>
            <a:ext uri="{FF2B5EF4-FFF2-40B4-BE49-F238E27FC236}">
              <a16:creationId xmlns:a16="http://schemas.microsoft.com/office/drawing/2014/main" id="{00000000-0008-0000-0700-000049000000}"/>
            </a:ext>
          </a:extLst>
        </xdr:cNvPr>
        <xdr:cNvGrpSpPr/>
      </xdr:nvGrpSpPr>
      <xdr:grpSpPr>
        <a:xfrm>
          <a:off x="3294529" y="38133619"/>
          <a:ext cx="2005853" cy="1501588"/>
          <a:chOff x="453644" y="4366840"/>
          <a:chExt cx="1899197" cy="1383109"/>
        </a:xfrm>
      </xdr:grpSpPr>
      <xdr:pic>
        <xdr:nvPicPr>
          <xdr:cNvPr id="74" name="Picture 73">
            <a:extLst>
              <a:ext uri="{FF2B5EF4-FFF2-40B4-BE49-F238E27FC236}">
                <a16:creationId xmlns:a16="http://schemas.microsoft.com/office/drawing/2014/main" id="{00000000-0008-0000-0700-00004A000000}"/>
              </a:ext>
            </a:extLst>
          </xdr:cNvPr>
          <xdr:cNvPicPr>
            <a:picLocks noChangeAspect="1"/>
          </xdr:cNvPicPr>
        </xdr:nvPicPr>
        <xdr:blipFill rotWithShape="1">
          <a:blip xmlns:r="http://schemas.openxmlformats.org/officeDocument/2006/relationships" r:embed="rId28"/>
          <a:srcRect l="450" t="6575" r="12251" b="30867"/>
          <a:stretch/>
        </xdr:blipFill>
        <xdr:spPr>
          <a:xfrm>
            <a:off x="453644" y="4366840"/>
            <a:ext cx="1899197" cy="740440"/>
          </a:xfrm>
          <a:prstGeom prst="rect">
            <a:avLst/>
          </a:prstGeom>
        </xdr:spPr>
      </xdr:pic>
      <xdr:sp macro="" textlink="">
        <xdr:nvSpPr>
          <xdr:cNvPr id="75" name="Rectangle 74">
            <a:extLst>
              <a:ext uri="{FF2B5EF4-FFF2-40B4-BE49-F238E27FC236}">
                <a16:creationId xmlns:a16="http://schemas.microsoft.com/office/drawing/2014/main" id="{00000000-0008-0000-0700-00004B000000}"/>
              </a:ext>
            </a:extLst>
          </xdr:cNvPr>
          <xdr:cNvSpPr/>
        </xdr:nvSpPr>
        <xdr:spPr>
          <a:xfrm flipV="1">
            <a:off x="1835062" y="4808073"/>
            <a:ext cx="484632" cy="2085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pic>
        <xdr:nvPicPr>
          <xdr:cNvPr id="76" name="Picture 75">
            <a:extLst>
              <a:ext uri="{FF2B5EF4-FFF2-40B4-BE49-F238E27FC236}">
                <a16:creationId xmlns:a16="http://schemas.microsoft.com/office/drawing/2014/main" id="{00000000-0008-0000-0700-00004C000000}"/>
              </a:ext>
            </a:extLst>
          </xdr:cNvPr>
          <xdr:cNvPicPr>
            <a:picLocks noChangeAspect="1"/>
          </xdr:cNvPicPr>
        </xdr:nvPicPr>
        <xdr:blipFill>
          <a:blip xmlns:r="http://schemas.openxmlformats.org/officeDocument/2006/relationships" r:embed="rId29"/>
          <a:stretch>
            <a:fillRect/>
          </a:stretch>
        </xdr:blipFill>
        <xdr:spPr>
          <a:xfrm>
            <a:off x="928250" y="5149432"/>
            <a:ext cx="1031544" cy="600517"/>
          </a:xfrm>
          <a:prstGeom prst="rect">
            <a:avLst/>
          </a:prstGeom>
        </xdr:spPr>
      </xdr:pic>
      <xdr:sp macro="" textlink="">
        <xdr:nvSpPr>
          <xdr:cNvPr id="77" name="Rectangular Callout 76">
            <a:extLst>
              <a:ext uri="{FF2B5EF4-FFF2-40B4-BE49-F238E27FC236}">
                <a16:creationId xmlns:a16="http://schemas.microsoft.com/office/drawing/2014/main" id="{00000000-0008-0000-0700-00004D000000}"/>
              </a:ext>
            </a:extLst>
          </xdr:cNvPr>
          <xdr:cNvSpPr/>
        </xdr:nvSpPr>
        <xdr:spPr>
          <a:xfrm>
            <a:off x="928250" y="5149432"/>
            <a:ext cx="1031544" cy="600517"/>
          </a:xfrm>
          <a:prstGeom prst="wedgeRectCallout">
            <a:avLst>
              <a:gd name="adj1" fmla="val 36058"/>
              <a:gd name="adj2" fmla="val -92041"/>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clientData/>
  </xdr:twoCellAnchor>
  <xdr:twoCellAnchor editAs="oneCell">
    <xdr:from>
      <xdr:col>2</xdr:col>
      <xdr:colOff>1624852</xdr:colOff>
      <xdr:row>27</xdr:row>
      <xdr:rowOff>268941</xdr:rowOff>
    </xdr:from>
    <xdr:to>
      <xdr:col>2</xdr:col>
      <xdr:colOff>3185161</xdr:colOff>
      <xdr:row>27</xdr:row>
      <xdr:rowOff>1434353</xdr:rowOff>
    </xdr:to>
    <xdr:pic>
      <xdr:nvPicPr>
        <xdr:cNvPr id="83" name="Picture 82">
          <a:extLst>
            <a:ext uri="{FF2B5EF4-FFF2-40B4-BE49-F238E27FC236}">
              <a16:creationId xmlns:a16="http://schemas.microsoft.com/office/drawing/2014/main" id="{00000000-0008-0000-0700-000053000000}"/>
            </a:ext>
          </a:extLst>
        </xdr:cNvPr>
        <xdr:cNvPicPr>
          <a:picLocks noChangeAspect="1"/>
        </xdr:cNvPicPr>
      </xdr:nvPicPr>
      <xdr:blipFill>
        <a:blip xmlns:r="http://schemas.openxmlformats.org/officeDocument/2006/relationships" r:embed="rId30"/>
        <a:stretch>
          <a:fillRect/>
        </a:stretch>
      </xdr:blipFill>
      <xdr:spPr>
        <a:xfrm>
          <a:off x="3944470" y="39982588"/>
          <a:ext cx="1560309" cy="1165412"/>
        </a:xfrm>
        <a:prstGeom prst="rect">
          <a:avLst/>
        </a:prstGeom>
      </xdr:spPr>
    </xdr:pic>
    <xdr:clientData/>
  </xdr:twoCellAnchor>
  <xdr:twoCellAnchor editAs="oneCell">
    <xdr:from>
      <xdr:col>2</xdr:col>
      <xdr:colOff>156883</xdr:colOff>
      <xdr:row>27</xdr:row>
      <xdr:rowOff>268942</xdr:rowOff>
    </xdr:from>
    <xdr:to>
      <xdr:col>2</xdr:col>
      <xdr:colOff>1557619</xdr:colOff>
      <xdr:row>27</xdr:row>
      <xdr:rowOff>1402554</xdr:rowOff>
    </xdr:to>
    <xdr:pic>
      <xdr:nvPicPr>
        <xdr:cNvPr id="84" name="Picture 83">
          <a:extLst>
            <a:ext uri="{FF2B5EF4-FFF2-40B4-BE49-F238E27FC236}">
              <a16:creationId xmlns:a16="http://schemas.microsoft.com/office/drawing/2014/main" id="{00000000-0008-0000-0700-000054000000}"/>
            </a:ext>
          </a:extLst>
        </xdr:cNvPr>
        <xdr:cNvPicPr>
          <a:picLocks noChangeAspect="1"/>
        </xdr:cNvPicPr>
      </xdr:nvPicPr>
      <xdr:blipFill>
        <a:blip xmlns:r="http://schemas.openxmlformats.org/officeDocument/2006/relationships" r:embed="rId31"/>
        <a:stretch>
          <a:fillRect/>
        </a:stretch>
      </xdr:blipFill>
      <xdr:spPr>
        <a:xfrm>
          <a:off x="2476501" y="39982589"/>
          <a:ext cx="1400736" cy="1133612"/>
        </a:xfrm>
        <a:prstGeom prst="rect">
          <a:avLst/>
        </a:prstGeom>
      </xdr:spPr>
    </xdr:pic>
    <xdr:clientData/>
  </xdr:twoCellAnchor>
  <xdr:twoCellAnchor>
    <xdr:from>
      <xdr:col>2</xdr:col>
      <xdr:colOff>750794</xdr:colOff>
      <xdr:row>28</xdr:row>
      <xdr:rowOff>179293</xdr:rowOff>
    </xdr:from>
    <xdr:to>
      <xdr:col>2</xdr:col>
      <xdr:colOff>2566147</xdr:colOff>
      <xdr:row>28</xdr:row>
      <xdr:rowOff>1456764</xdr:rowOff>
    </xdr:to>
    <xdr:grpSp>
      <xdr:nvGrpSpPr>
        <xdr:cNvPr id="87" name="Group 86">
          <a:extLst>
            <a:ext uri="{FF2B5EF4-FFF2-40B4-BE49-F238E27FC236}">
              <a16:creationId xmlns:a16="http://schemas.microsoft.com/office/drawing/2014/main" id="{00000000-0008-0000-0700-000057000000}"/>
            </a:ext>
          </a:extLst>
        </xdr:cNvPr>
        <xdr:cNvGrpSpPr/>
      </xdr:nvGrpSpPr>
      <xdr:grpSpPr>
        <a:xfrm>
          <a:off x="3473823" y="41528999"/>
          <a:ext cx="1815353" cy="1277471"/>
          <a:chOff x="405852" y="2521334"/>
          <a:chExt cx="1940596" cy="1757318"/>
        </a:xfrm>
      </xdr:grpSpPr>
      <xdr:pic>
        <xdr:nvPicPr>
          <xdr:cNvPr id="88" name="Picture 87">
            <a:extLst>
              <a:ext uri="{FF2B5EF4-FFF2-40B4-BE49-F238E27FC236}">
                <a16:creationId xmlns:a16="http://schemas.microsoft.com/office/drawing/2014/main" id="{00000000-0008-0000-0700-000058000000}"/>
              </a:ext>
            </a:extLst>
          </xdr:cNvPr>
          <xdr:cNvPicPr>
            <a:picLocks noChangeAspect="1"/>
          </xdr:cNvPicPr>
        </xdr:nvPicPr>
        <xdr:blipFill>
          <a:blip xmlns:r="http://schemas.openxmlformats.org/officeDocument/2006/relationships" r:embed="rId32"/>
          <a:stretch>
            <a:fillRect/>
          </a:stretch>
        </xdr:blipFill>
        <xdr:spPr>
          <a:xfrm>
            <a:off x="405852" y="2521334"/>
            <a:ext cx="1940596" cy="895692"/>
          </a:xfrm>
          <a:prstGeom prst="rect">
            <a:avLst/>
          </a:prstGeom>
        </xdr:spPr>
      </xdr:pic>
      <xdr:sp macro="" textlink="">
        <xdr:nvSpPr>
          <xdr:cNvPr id="89" name="Rectangular Callout 88">
            <a:extLst>
              <a:ext uri="{FF2B5EF4-FFF2-40B4-BE49-F238E27FC236}">
                <a16:creationId xmlns:a16="http://schemas.microsoft.com/office/drawing/2014/main" id="{00000000-0008-0000-0700-000059000000}"/>
              </a:ext>
            </a:extLst>
          </xdr:cNvPr>
          <xdr:cNvSpPr/>
        </xdr:nvSpPr>
        <xdr:spPr>
          <a:xfrm>
            <a:off x="805902" y="3382959"/>
            <a:ext cx="1203874" cy="895693"/>
          </a:xfrm>
          <a:prstGeom prst="wedgeRectCallout">
            <a:avLst>
              <a:gd name="adj1" fmla="val -33680"/>
              <a:gd name="adj2" fmla="val -7162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pic>
        <xdr:nvPicPr>
          <xdr:cNvPr id="90" name="Picture 89">
            <a:extLst>
              <a:ext uri="{FF2B5EF4-FFF2-40B4-BE49-F238E27FC236}">
                <a16:creationId xmlns:a16="http://schemas.microsoft.com/office/drawing/2014/main" id="{00000000-0008-0000-0700-00005A000000}"/>
              </a:ext>
            </a:extLst>
          </xdr:cNvPr>
          <xdr:cNvPicPr>
            <a:picLocks noChangeAspect="1"/>
          </xdr:cNvPicPr>
        </xdr:nvPicPr>
        <xdr:blipFill>
          <a:blip xmlns:r="http://schemas.openxmlformats.org/officeDocument/2006/relationships" r:embed="rId33"/>
          <a:stretch>
            <a:fillRect/>
          </a:stretch>
        </xdr:blipFill>
        <xdr:spPr>
          <a:xfrm>
            <a:off x="838463" y="3475858"/>
            <a:ext cx="1171313" cy="802794"/>
          </a:xfrm>
          <a:prstGeom prst="rect">
            <a:avLst/>
          </a:prstGeom>
        </xdr:spPr>
      </xdr:pic>
    </xdr:grpSp>
    <xdr:clientData/>
  </xdr:twoCellAnchor>
  <xdr:twoCellAnchor>
    <xdr:from>
      <xdr:col>2</xdr:col>
      <xdr:colOff>750794</xdr:colOff>
      <xdr:row>30</xdr:row>
      <xdr:rowOff>1680</xdr:rowOff>
    </xdr:from>
    <xdr:to>
      <xdr:col>2</xdr:col>
      <xdr:colOff>2566147</xdr:colOff>
      <xdr:row>30</xdr:row>
      <xdr:rowOff>2801</xdr:rowOff>
    </xdr:to>
    <xdr:grpSp>
      <xdr:nvGrpSpPr>
        <xdr:cNvPr id="96" name="Group 95">
          <a:extLst>
            <a:ext uri="{FF2B5EF4-FFF2-40B4-BE49-F238E27FC236}">
              <a16:creationId xmlns:a16="http://schemas.microsoft.com/office/drawing/2014/main" id="{00000000-0008-0000-0700-000060000000}"/>
            </a:ext>
          </a:extLst>
        </xdr:cNvPr>
        <xdr:cNvGrpSpPr/>
      </xdr:nvGrpSpPr>
      <xdr:grpSpPr>
        <a:xfrm>
          <a:off x="3473823" y="44623504"/>
          <a:ext cx="1815353" cy="1121"/>
          <a:chOff x="405852" y="2521334"/>
          <a:chExt cx="1940596" cy="1757318"/>
        </a:xfrm>
      </xdr:grpSpPr>
      <xdr:pic>
        <xdr:nvPicPr>
          <xdr:cNvPr id="97" name="Picture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32"/>
          <a:stretch>
            <a:fillRect/>
          </a:stretch>
        </xdr:blipFill>
        <xdr:spPr>
          <a:xfrm>
            <a:off x="405852" y="2521334"/>
            <a:ext cx="1940596" cy="895692"/>
          </a:xfrm>
          <a:prstGeom prst="rect">
            <a:avLst/>
          </a:prstGeom>
        </xdr:spPr>
      </xdr:pic>
      <xdr:sp macro="" textlink="">
        <xdr:nvSpPr>
          <xdr:cNvPr id="98" name="Rectangular Callout 97">
            <a:extLst>
              <a:ext uri="{FF2B5EF4-FFF2-40B4-BE49-F238E27FC236}">
                <a16:creationId xmlns:a16="http://schemas.microsoft.com/office/drawing/2014/main" id="{00000000-0008-0000-0700-000062000000}"/>
              </a:ext>
            </a:extLst>
          </xdr:cNvPr>
          <xdr:cNvSpPr/>
        </xdr:nvSpPr>
        <xdr:spPr>
          <a:xfrm>
            <a:off x="805902" y="3382959"/>
            <a:ext cx="1203874" cy="895693"/>
          </a:xfrm>
          <a:prstGeom prst="wedgeRectCallout">
            <a:avLst>
              <a:gd name="adj1" fmla="val -33680"/>
              <a:gd name="adj2" fmla="val -7162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pic>
        <xdr:nvPicPr>
          <xdr:cNvPr id="99" name="Picture 98">
            <a:extLst>
              <a:ext uri="{FF2B5EF4-FFF2-40B4-BE49-F238E27FC236}">
                <a16:creationId xmlns:a16="http://schemas.microsoft.com/office/drawing/2014/main" id="{00000000-0008-0000-0700-000063000000}"/>
              </a:ext>
            </a:extLst>
          </xdr:cNvPr>
          <xdr:cNvPicPr>
            <a:picLocks noChangeAspect="1"/>
          </xdr:cNvPicPr>
        </xdr:nvPicPr>
        <xdr:blipFill>
          <a:blip xmlns:r="http://schemas.openxmlformats.org/officeDocument/2006/relationships" r:embed="rId33"/>
          <a:stretch>
            <a:fillRect/>
          </a:stretch>
        </xdr:blipFill>
        <xdr:spPr>
          <a:xfrm>
            <a:off x="838463" y="3475858"/>
            <a:ext cx="1171313" cy="802794"/>
          </a:xfrm>
          <a:prstGeom prst="rect">
            <a:avLst/>
          </a:prstGeom>
        </xdr:spPr>
      </xdr:pic>
    </xdr:grpSp>
    <xdr:clientData/>
  </xdr:twoCellAnchor>
  <xdr:twoCellAnchor>
    <xdr:from>
      <xdr:col>2</xdr:col>
      <xdr:colOff>571500</xdr:colOff>
      <xdr:row>29</xdr:row>
      <xdr:rowOff>44823</xdr:rowOff>
    </xdr:from>
    <xdr:to>
      <xdr:col>2</xdr:col>
      <xdr:colOff>2947147</xdr:colOff>
      <xdr:row>29</xdr:row>
      <xdr:rowOff>1580029</xdr:rowOff>
    </xdr:to>
    <xdr:grpSp>
      <xdr:nvGrpSpPr>
        <xdr:cNvPr id="101" name="Group 100">
          <a:extLst>
            <a:ext uri="{FF2B5EF4-FFF2-40B4-BE49-F238E27FC236}">
              <a16:creationId xmlns:a16="http://schemas.microsoft.com/office/drawing/2014/main" id="{00000000-0008-0000-0700-000065000000}"/>
            </a:ext>
          </a:extLst>
        </xdr:cNvPr>
        <xdr:cNvGrpSpPr/>
      </xdr:nvGrpSpPr>
      <xdr:grpSpPr>
        <a:xfrm>
          <a:off x="3294529" y="43030588"/>
          <a:ext cx="2375647" cy="1535206"/>
          <a:chOff x="405852" y="2521334"/>
          <a:chExt cx="1940596" cy="2033372"/>
        </a:xfrm>
      </xdr:grpSpPr>
      <xdr:pic>
        <xdr:nvPicPr>
          <xdr:cNvPr id="102" name="Picture 101">
            <a:extLst>
              <a:ext uri="{FF2B5EF4-FFF2-40B4-BE49-F238E27FC236}">
                <a16:creationId xmlns:a16="http://schemas.microsoft.com/office/drawing/2014/main" id="{00000000-0008-0000-0700-000066000000}"/>
              </a:ext>
            </a:extLst>
          </xdr:cNvPr>
          <xdr:cNvPicPr>
            <a:picLocks noChangeAspect="1"/>
          </xdr:cNvPicPr>
        </xdr:nvPicPr>
        <xdr:blipFill>
          <a:blip xmlns:r="http://schemas.openxmlformats.org/officeDocument/2006/relationships" r:embed="rId32"/>
          <a:stretch>
            <a:fillRect/>
          </a:stretch>
        </xdr:blipFill>
        <xdr:spPr>
          <a:xfrm>
            <a:off x="405852" y="2521334"/>
            <a:ext cx="1940596" cy="895692"/>
          </a:xfrm>
          <a:prstGeom prst="rect">
            <a:avLst/>
          </a:prstGeom>
        </xdr:spPr>
      </xdr:pic>
      <xdr:sp macro="" textlink="">
        <xdr:nvSpPr>
          <xdr:cNvPr id="103" name="Rectangular Callout 102">
            <a:extLst>
              <a:ext uri="{FF2B5EF4-FFF2-40B4-BE49-F238E27FC236}">
                <a16:creationId xmlns:a16="http://schemas.microsoft.com/office/drawing/2014/main" id="{00000000-0008-0000-0700-000067000000}"/>
              </a:ext>
            </a:extLst>
          </xdr:cNvPr>
          <xdr:cNvSpPr/>
        </xdr:nvSpPr>
        <xdr:spPr>
          <a:xfrm>
            <a:off x="805902" y="3382959"/>
            <a:ext cx="1203874" cy="1171747"/>
          </a:xfrm>
          <a:prstGeom prst="wedgeRectCallout">
            <a:avLst>
              <a:gd name="adj1" fmla="val -33680"/>
              <a:gd name="adj2" fmla="val -7162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nvGrpSpPr>
          <xdr:cNvPr id="104" name="Group 103">
            <a:extLst>
              <a:ext uri="{FF2B5EF4-FFF2-40B4-BE49-F238E27FC236}">
                <a16:creationId xmlns:a16="http://schemas.microsoft.com/office/drawing/2014/main" id="{00000000-0008-0000-0700-000068000000}"/>
              </a:ext>
            </a:extLst>
          </xdr:cNvPr>
          <xdr:cNvGrpSpPr/>
        </xdr:nvGrpSpPr>
        <xdr:grpSpPr>
          <a:xfrm>
            <a:off x="843334" y="3417026"/>
            <a:ext cx="1166442" cy="1137680"/>
            <a:chOff x="8470813" y="4798499"/>
            <a:chExt cx="868114" cy="852341"/>
          </a:xfrm>
        </xdr:grpSpPr>
        <xdr:pic>
          <xdr:nvPicPr>
            <xdr:cNvPr id="105" name="Picture 104">
              <a:extLst>
                <a:ext uri="{FF2B5EF4-FFF2-40B4-BE49-F238E27FC236}">
                  <a16:creationId xmlns:a16="http://schemas.microsoft.com/office/drawing/2014/main" id="{00000000-0008-0000-0700-000069000000}"/>
                </a:ext>
              </a:extLst>
            </xdr:cNvPr>
            <xdr:cNvPicPr>
              <a:picLocks noChangeAspect="1"/>
            </xdr:cNvPicPr>
          </xdr:nvPicPr>
          <xdr:blipFill>
            <a:blip xmlns:r="http://schemas.openxmlformats.org/officeDocument/2006/relationships" r:embed="rId34"/>
            <a:stretch>
              <a:fillRect/>
            </a:stretch>
          </xdr:blipFill>
          <xdr:spPr>
            <a:xfrm>
              <a:off x="8470813" y="4798499"/>
              <a:ext cx="868114" cy="852341"/>
            </a:xfrm>
            <a:prstGeom prst="rect">
              <a:avLst/>
            </a:prstGeom>
          </xdr:spPr>
        </xdr:pic>
        <xdr:sp macro="" textlink="">
          <xdr:nvSpPr>
            <xdr:cNvPr id="106" name="Rectangle 105">
              <a:extLst>
                <a:ext uri="{FF2B5EF4-FFF2-40B4-BE49-F238E27FC236}">
                  <a16:creationId xmlns:a16="http://schemas.microsoft.com/office/drawing/2014/main" id="{00000000-0008-0000-0700-00006A000000}"/>
                </a:ext>
              </a:extLst>
            </xdr:cNvPr>
            <xdr:cNvSpPr/>
          </xdr:nvSpPr>
          <xdr:spPr>
            <a:xfrm>
              <a:off x="8639441" y="5097112"/>
              <a:ext cx="579635" cy="40383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grpSp>
    </xdr:grpSp>
    <xdr:clientData/>
  </xdr:twoCellAnchor>
  <xdr:twoCellAnchor>
    <xdr:from>
      <xdr:col>2</xdr:col>
      <xdr:colOff>1030941</xdr:colOff>
      <xdr:row>30</xdr:row>
      <xdr:rowOff>67234</xdr:rowOff>
    </xdr:from>
    <xdr:to>
      <xdr:col>2</xdr:col>
      <xdr:colOff>2577353</xdr:colOff>
      <xdr:row>30</xdr:row>
      <xdr:rowOff>1568823</xdr:rowOff>
    </xdr:to>
    <xdr:grpSp>
      <xdr:nvGrpSpPr>
        <xdr:cNvPr id="107" name="Group 106">
          <a:extLst>
            <a:ext uri="{FF2B5EF4-FFF2-40B4-BE49-F238E27FC236}">
              <a16:creationId xmlns:a16="http://schemas.microsoft.com/office/drawing/2014/main" id="{00000000-0008-0000-0700-00006B000000}"/>
            </a:ext>
          </a:extLst>
        </xdr:cNvPr>
        <xdr:cNvGrpSpPr/>
      </xdr:nvGrpSpPr>
      <xdr:grpSpPr>
        <a:xfrm>
          <a:off x="3753970" y="44689058"/>
          <a:ext cx="1546412" cy="1501589"/>
          <a:chOff x="405852" y="2521334"/>
          <a:chExt cx="1940596" cy="2033372"/>
        </a:xfrm>
      </xdr:grpSpPr>
      <xdr:pic>
        <xdr:nvPicPr>
          <xdr:cNvPr id="108" name="Picture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32"/>
          <a:stretch>
            <a:fillRect/>
          </a:stretch>
        </xdr:blipFill>
        <xdr:spPr>
          <a:xfrm>
            <a:off x="405852" y="2521334"/>
            <a:ext cx="1940596" cy="895692"/>
          </a:xfrm>
          <a:prstGeom prst="rect">
            <a:avLst/>
          </a:prstGeom>
        </xdr:spPr>
      </xdr:pic>
      <xdr:sp macro="" textlink="">
        <xdr:nvSpPr>
          <xdr:cNvPr id="109" name="Rectangular Callout 108">
            <a:extLst>
              <a:ext uri="{FF2B5EF4-FFF2-40B4-BE49-F238E27FC236}">
                <a16:creationId xmlns:a16="http://schemas.microsoft.com/office/drawing/2014/main" id="{00000000-0008-0000-0700-00006D000000}"/>
              </a:ext>
            </a:extLst>
          </xdr:cNvPr>
          <xdr:cNvSpPr/>
        </xdr:nvSpPr>
        <xdr:spPr>
          <a:xfrm>
            <a:off x="805902" y="3382959"/>
            <a:ext cx="1203874" cy="1171747"/>
          </a:xfrm>
          <a:prstGeom prst="wedgeRectCallout">
            <a:avLst>
              <a:gd name="adj1" fmla="val 34339"/>
              <a:gd name="adj2" fmla="val -8210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pic>
        <xdr:nvPicPr>
          <xdr:cNvPr id="110" name="Picture 109">
            <a:extLst>
              <a:ext uri="{FF2B5EF4-FFF2-40B4-BE49-F238E27FC236}">
                <a16:creationId xmlns:a16="http://schemas.microsoft.com/office/drawing/2014/main" id="{00000000-0008-0000-0700-00006E000000}"/>
              </a:ext>
            </a:extLst>
          </xdr:cNvPr>
          <xdr:cNvPicPr>
            <a:picLocks noChangeAspect="1"/>
          </xdr:cNvPicPr>
        </xdr:nvPicPr>
        <xdr:blipFill>
          <a:blip xmlns:r="http://schemas.openxmlformats.org/officeDocument/2006/relationships" r:embed="rId35"/>
          <a:stretch>
            <a:fillRect/>
          </a:stretch>
        </xdr:blipFill>
        <xdr:spPr>
          <a:xfrm>
            <a:off x="860568" y="3420883"/>
            <a:ext cx="1112855" cy="1091658"/>
          </a:xfrm>
          <a:prstGeom prst="rect">
            <a:avLst/>
          </a:prstGeom>
        </xdr:spPr>
      </xdr:pic>
    </xdr:grpSp>
    <xdr:clientData/>
  </xdr:twoCellAnchor>
  <xdr:twoCellAnchor>
    <xdr:from>
      <xdr:col>2</xdr:col>
      <xdr:colOff>717175</xdr:colOff>
      <xdr:row>31</xdr:row>
      <xdr:rowOff>56030</xdr:rowOff>
    </xdr:from>
    <xdr:to>
      <xdr:col>2</xdr:col>
      <xdr:colOff>2364441</xdr:colOff>
      <xdr:row>31</xdr:row>
      <xdr:rowOff>1557618</xdr:rowOff>
    </xdr:to>
    <xdr:grpSp>
      <xdr:nvGrpSpPr>
        <xdr:cNvPr id="117" name="Group 116">
          <a:extLst>
            <a:ext uri="{FF2B5EF4-FFF2-40B4-BE49-F238E27FC236}">
              <a16:creationId xmlns:a16="http://schemas.microsoft.com/office/drawing/2014/main" id="{00000000-0008-0000-0700-000075000000}"/>
            </a:ext>
          </a:extLst>
        </xdr:cNvPr>
        <xdr:cNvGrpSpPr/>
      </xdr:nvGrpSpPr>
      <xdr:grpSpPr>
        <a:xfrm>
          <a:off x="3440204" y="46313912"/>
          <a:ext cx="1647266" cy="1501588"/>
          <a:chOff x="405852" y="2521334"/>
          <a:chExt cx="1940596" cy="2033372"/>
        </a:xfrm>
      </xdr:grpSpPr>
      <xdr:pic>
        <xdr:nvPicPr>
          <xdr:cNvPr id="118" name="Picture 117">
            <a:extLst>
              <a:ext uri="{FF2B5EF4-FFF2-40B4-BE49-F238E27FC236}">
                <a16:creationId xmlns:a16="http://schemas.microsoft.com/office/drawing/2014/main" id="{00000000-0008-0000-0700-000076000000}"/>
              </a:ext>
            </a:extLst>
          </xdr:cNvPr>
          <xdr:cNvPicPr>
            <a:picLocks noChangeAspect="1"/>
          </xdr:cNvPicPr>
        </xdr:nvPicPr>
        <xdr:blipFill>
          <a:blip xmlns:r="http://schemas.openxmlformats.org/officeDocument/2006/relationships" r:embed="rId32"/>
          <a:stretch>
            <a:fillRect/>
          </a:stretch>
        </xdr:blipFill>
        <xdr:spPr>
          <a:xfrm>
            <a:off x="405852" y="2521334"/>
            <a:ext cx="1940596" cy="895692"/>
          </a:xfrm>
          <a:prstGeom prst="rect">
            <a:avLst/>
          </a:prstGeom>
        </xdr:spPr>
      </xdr:pic>
      <xdr:sp macro="" textlink="">
        <xdr:nvSpPr>
          <xdr:cNvPr id="119" name="Rectangular Callout 118">
            <a:extLst>
              <a:ext uri="{FF2B5EF4-FFF2-40B4-BE49-F238E27FC236}">
                <a16:creationId xmlns:a16="http://schemas.microsoft.com/office/drawing/2014/main" id="{00000000-0008-0000-0700-000077000000}"/>
              </a:ext>
            </a:extLst>
          </xdr:cNvPr>
          <xdr:cNvSpPr/>
        </xdr:nvSpPr>
        <xdr:spPr>
          <a:xfrm>
            <a:off x="805902" y="3382959"/>
            <a:ext cx="1203874" cy="1171747"/>
          </a:xfrm>
          <a:prstGeom prst="wedgeRectCallout">
            <a:avLst>
              <a:gd name="adj1" fmla="val -24611"/>
              <a:gd name="adj2" fmla="val -73956"/>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pic>
        <xdr:nvPicPr>
          <xdr:cNvPr id="120" name="Picture 119">
            <a:extLst>
              <a:ext uri="{FF2B5EF4-FFF2-40B4-BE49-F238E27FC236}">
                <a16:creationId xmlns:a16="http://schemas.microsoft.com/office/drawing/2014/main" id="{00000000-0008-0000-0700-000078000000}"/>
              </a:ext>
            </a:extLst>
          </xdr:cNvPr>
          <xdr:cNvPicPr>
            <a:picLocks noChangeAspect="1"/>
          </xdr:cNvPicPr>
        </xdr:nvPicPr>
        <xdr:blipFill>
          <a:blip xmlns:r="http://schemas.openxmlformats.org/officeDocument/2006/relationships" r:embed="rId36"/>
          <a:stretch>
            <a:fillRect/>
          </a:stretch>
        </xdr:blipFill>
        <xdr:spPr>
          <a:xfrm>
            <a:off x="873702" y="3429000"/>
            <a:ext cx="1086588" cy="1110750"/>
          </a:xfrm>
          <a:prstGeom prst="rect">
            <a:avLst/>
          </a:prstGeom>
        </xdr:spPr>
      </xdr:pic>
    </xdr:grpSp>
    <xdr:clientData/>
  </xdr:twoCellAnchor>
  <xdr:twoCellAnchor>
    <xdr:from>
      <xdr:col>2</xdr:col>
      <xdr:colOff>750794</xdr:colOff>
      <xdr:row>31</xdr:row>
      <xdr:rowOff>1680</xdr:rowOff>
    </xdr:from>
    <xdr:to>
      <xdr:col>2</xdr:col>
      <xdr:colOff>2566147</xdr:colOff>
      <xdr:row>31</xdr:row>
      <xdr:rowOff>2801</xdr:rowOff>
    </xdr:to>
    <xdr:grpSp>
      <xdr:nvGrpSpPr>
        <xdr:cNvPr id="121" name="Group 120">
          <a:extLst>
            <a:ext uri="{FF2B5EF4-FFF2-40B4-BE49-F238E27FC236}">
              <a16:creationId xmlns:a16="http://schemas.microsoft.com/office/drawing/2014/main" id="{00000000-0008-0000-0700-000079000000}"/>
            </a:ext>
          </a:extLst>
        </xdr:cNvPr>
        <xdr:cNvGrpSpPr/>
      </xdr:nvGrpSpPr>
      <xdr:grpSpPr>
        <a:xfrm>
          <a:off x="3473823" y="46259562"/>
          <a:ext cx="1815353" cy="1121"/>
          <a:chOff x="405852" y="2521334"/>
          <a:chExt cx="1940596" cy="1757318"/>
        </a:xfrm>
      </xdr:grpSpPr>
      <xdr:pic>
        <xdr:nvPicPr>
          <xdr:cNvPr id="122" name="Picture 121">
            <a:extLst>
              <a:ext uri="{FF2B5EF4-FFF2-40B4-BE49-F238E27FC236}">
                <a16:creationId xmlns:a16="http://schemas.microsoft.com/office/drawing/2014/main" id="{00000000-0008-0000-0700-00007A000000}"/>
              </a:ext>
            </a:extLst>
          </xdr:cNvPr>
          <xdr:cNvPicPr>
            <a:picLocks noChangeAspect="1"/>
          </xdr:cNvPicPr>
        </xdr:nvPicPr>
        <xdr:blipFill>
          <a:blip xmlns:r="http://schemas.openxmlformats.org/officeDocument/2006/relationships" r:embed="rId32"/>
          <a:stretch>
            <a:fillRect/>
          </a:stretch>
        </xdr:blipFill>
        <xdr:spPr>
          <a:xfrm>
            <a:off x="405852" y="2521334"/>
            <a:ext cx="1940596" cy="895692"/>
          </a:xfrm>
          <a:prstGeom prst="rect">
            <a:avLst/>
          </a:prstGeom>
        </xdr:spPr>
      </xdr:pic>
      <xdr:sp macro="" textlink="">
        <xdr:nvSpPr>
          <xdr:cNvPr id="123" name="Rectangular Callout 122">
            <a:extLst>
              <a:ext uri="{FF2B5EF4-FFF2-40B4-BE49-F238E27FC236}">
                <a16:creationId xmlns:a16="http://schemas.microsoft.com/office/drawing/2014/main" id="{00000000-0008-0000-0700-00007B000000}"/>
              </a:ext>
            </a:extLst>
          </xdr:cNvPr>
          <xdr:cNvSpPr/>
        </xdr:nvSpPr>
        <xdr:spPr>
          <a:xfrm>
            <a:off x="805902" y="3382959"/>
            <a:ext cx="1203874" cy="895693"/>
          </a:xfrm>
          <a:prstGeom prst="wedgeRectCallout">
            <a:avLst>
              <a:gd name="adj1" fmla="val -33680"/>
              <a:gd name="adj2" fmla="val -7162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US"/>
          </a:p>
        </xdr:txBody>
      </xdr:sp>
      <xdr:pic>
        <xdr:nvPicPr>
          <xdr:cNvPr id="124" name="Picture 123">
            <a:extLst>
              <a:ext uri="{FF2B5EF4-FFF2-40B4-BE49-F238E27FC236}">
                <a16:creationId xmlns:a16="http://schemas.microsoft.com/office/drawing/2014/main" id="{00000000-0008-0000-0700-00007C000000}"/>
              </a:ext>
            </a:extLst>
          </xdr:cNvPr>
          <xdr:cNvPicPr>
            <a:picLocks noChangeAspect="1"/>
          </xdr:cNvPicPr>
        </xdr:nvPicPr>
        <xdr:blipFill>
          <a:blip xmlns:r="http://schemas.openxmlformats.org/officeDocument/2006/relationships" r:embed="rId33"/>
          <a:stretch>
            <a:fillRect/>
          </a:stretch>
        </xdr:blipFill>
        <xdr:spPr>
          <a:xfrm>
            <a:off x="838463" y="3475858"/>
            <a:ext cx="1171313" cy="802794"/>
          </a:xfrm>
          <a:prstGeom prst="rect">
            <a:avLst/>
          </a:prstGeom>
        </xdr:spPr>
      </xdr:pic>
    </xdr:grpSp>
    <xdr:clientData/>
  </xdr:twoCellAnchor>
</xdr:wsDr>
</file>

<file path=xl/drawings/drawing7.xml><?xml version="1.0" encoding="utf-8"?>
<xdr:wsDr xmlns:xdr="http://schemas.openxmlformats.org/drawingml/2006/spreadsheetDrawing" xmlns:a="http://schemas.openxmlformats.org/drawingml/2006/main">
  <xdr:oneCellAnchor>
    <xdr:from>
      <xdr:col>9</xdr:col>
      <xdr:colOff>0</xdr:colOff>
      <xdr:row>21</xdr:row>
      <xdr:rowOff>23813</xdr:rowOff>
    </xdr:from>
    <xdr:ext cx="7609086" cy="1134348"/>
    <xdr:sp macro="" textlink="">
      <xdr:nvSpPr>
        <xdr:cNvPr id="2" name="Text Box 7">
          <a:extLst>
            <a:ext uri="{FF2B5EF4-FFF2-40B4-BE49-F238E27FC236}">
              <a16:creationId xmlns:a16="http://schemas.microsoft.com/office/drawing/2014/main" id="{00000000-0008-0000-0800-000002000000}"/>
            </a:ext>
          </a:extLst>
        </xdr:cNvPr>
        <xdr:cNvSpPr txBox="1">
          <a:spLocks noChangeArrowheads="1"/>
        </xdr:cNvSpPr>
      </xdr:nvSpPr>
      <xdr:spPr bwMode="auto">
        <a:xfrm>
          <a:off x="4343400" y="7481888"/>
          <a:ext cx="7609086" cy="1134348"/>
        </a:xfrm>
        <a:prstGeom prst="rect">
          <a:avLst/>
        </a:prstGeom>
        <a:noFill/>
        <a:ln w="9525">
          <a:noFill/>
          <a:miter lim="800000"/>
          <a:headEnd/>
          <a:tailEnd/>
        </a:ln>
      </xdr:spPr>
      <xdr:txBody>
        <a:bodyPr wrap="none" lIns="91440" tIns="45720" rIns="91440" bIns="45720" anchor="t" upright="1">
          <a:spAutoFit/>
        </a:bodyPr>
        <a:lstStyle/>
        <a:p>
          <a:pPr algn="l" rtl="0">
            <a:defRPr sz="1000"/>
          </a:pPr>
          <a:r>
            <a:rPr lang="en-US" sz="1000" b="0" i="0" strike="noStrike">
              <a:solidFill>
                <a:srgbClr val="000000"/>
              </a:solidFill>
              <a:latin typeface="굴림"/>
              <a:ea typeface="굴림"/>
            </a:rPr>
            <a:t>↓=Use the initial sampling method in the down arrow direction. When the sample size is larger than the lot size, execute a full inspection.</a:t>
          </a:r>
        </a:p>
        <a:p>
          <a:pPr algn="l" rtl="0">
            <a:defRPr sz="1000"/>
          </a:pPr>
          <a:r>
            <a:rPr lang="en-US" sz="1000" b="0" i="0" strike="noStrike">
              <a:solidFill>
                <a:srgbClr val="000000"/>
              </a:solidFill>
              <a:latin typeface="굴림"/>
              <a:ea typeface="굴림"/>
            </a:rPr>
            <a:t>↑=Use the initial sampling method in the up arrow direction.</a:t>
          </a:r>
        </a:p>
        <a:p>
          <a:pPr algn="l" rtl="0">
            <a:defRPr sz="1000"/>
          </a:pPr>
          <a:r>
            <a:rPr lang="en-US" sz="1000" b="0" i="0" strike="noStrike">
              <a:solidFill>
                <a:srgbClr val="000000"/>
              </a:solidFill>
              <a:latin typeface="굴림"/>
              <a:ea typeface="굴림"/>
            </a:rPr>
            <a:t>Ac=Number of accepted judgments</a:t>
          </a:r>
        </a:p>
        <a:p>
          <a:pPr algn="l" rtl="0">
            <a:defRPr sz="1000"/>
          </a:pPr>
          <a:r>
            <a:rPr lang="en-US" sz="1000" b="0" i="0" strike="noStrike">
              <a:solidFill>
                <a:srgbClr val="000000"/>
              </a:solidFill>
              <a:latin typeface="굴림"/>
              <a:ea typeface="굴림"/>
            </a:rPr>
            <a:t>Re=Number of rejected judgments</a:t>
          </a:r>
        </a:p>
        <a:p>
          <a:pPr algn="l" rtl="0">
            <a:defRPr sz="1000"/>
          </a:pPr>
          <a:r>
            <a:rPr lang="en-US" sz="1000" b="0" i="0" strike="noStrike">
              <a:solidFill>
                <a:srgbClr val="000000"/>
              </a:solidFill>
              <a:latin typeface="굴림"/>
              <a:ea typeface="굴림"/>
            </a:rPr>
            <a:t>IQC: Sampling  - General:        Inspection Level : S2 (2.5)</a:t>
          </a:r>
        </a:p>
        <a:p>
          <a:pPr algn="l" rtl="0">
            <a:defRPr sz="1000"/>
          </a:pPr>
          <a:r>
            <a:rPr lang="en-US" sz="1000" b="0" i="0" strike="noStrike">
              <a:solidFill>
                <a:srgbClr val="000000"/>
              </a:solidFill>
              <a:latin typeface="굴림"/>
              <a:ea typeface="굴림"/>
            </a:rPr>
            <a:t>                        - Appearande:  Inspection Level : G1 (0.65)</a:t>
          </a:r>
        </a:p>
        <a:p>
          <a:pPr algn="l" rtl="0">
            <a:defRPr sz="1000"/>
          </a:pPr>
          <a:endParaRPr lang="en-US" sz="1000" b="0" i="0" strike="noStrike">
            <a:solidFill>
              <a:srgbClr val="000000"/>
            </a:solidFill>
            <a:latin typeface="굴림"/>
            <a:ea typeface="굴림"/>
          </a:endParaRPr>
        </a:p>
      </xdr:txBody>
    </xdr:sp>
    <xdr:clientData/>
  </xdr:oneCellAnchor>
  <xdr:oneCellAnchor>
    <xdr:from>
      <xdr:col>9</xdr:col>
      <xdr:colOff>190500</xdr:colOff>
      <xdr:row>0</xdr:row>
      <xdr:rowOff>123825</xdr:rowOff>
    </xdr:from>
    <xdr:ext cx="6531033" cy="666307"/>
    <xdr:sp macro="" textlink="">
      <xdr:nvSpPr>
        <xdr:cNvPr id="3" name="Text Box 10">
          <a:extLst>
            <a:ext uri="{FF2B5EF4-FFF2-40B4-BE49-F238E27FC236}">
              <a16:creationId xmlns:a16="http://schemas.microsoft.com/office/drawing/2014/main" id="{00000000-0008-0000-0800-000003000000}"/>
            </a:ext>
          </a:extLst>
        </xdr:cNvPr>
        <xdr:cNvSpPr txBox="1">
          <a:spLocks noChangeArrowheads="1"/>
        </xdr:cNvSpPr>
      </xdr:nvSpPr>
      <xdr:spPr bwMode="auto">
        <a:xfrm>
          <a:off x="4533900" y="123825"/>
          <a:ext cx="6531033" cy="666307"/>
        </a:xfrm>
        <a:prstGeom prst="rect">
          <a:avLst/>
        </a:prstGeom>
        <a:noFill/>
        <a:ln w="9525">
          <a:noFill/>
          <a:miter lim="800000"/>
          <a:headEnd/>
          <a:tailEnd/>
        </a:ln>
      </xdr:spPr>
      <xdr:txBody>
        <a:bodyPr wrap="none" lIns="91440" tIns="45720" rIns="91440" bIns="45720" anchor="t" upright="1">
          <a:spAutoFit/>
        </a:bodyPr>
        <a:lstStyle/>
        <a:p>
          <a:pPr algn="l" rtl="0">
            <a:defRPr sz="1000"/>
          </a:pPr>
          <a:r>
            <a:rPr lang="en-US" sz="3000" b="1" i="0" strike="noStrike">
              <a:solidFill>
                <a:srgbClr val="000000"/>
              </a:solidFill>
              <a:latin typeface="굴림"/>
              <a:ea typeface="굴림"/>
            </a:rPr>
            <a:t> </a:t>
          </a:r>
          <a:r>
            <a:rPr lang="en-US" sz="3500" b="1" i="0" strike="noStrike">
              <a:solidFill>
                <a:srgbClr val="000000"/>
              </a:solidFill>
              <a:latin typeface="굴림"/>
              <a:ea typeface="굴림"/>
            </a:rPr>
            <a:t>1 TIME SAMPLING METHOD</a:t>
          </a:r>
        </a:p>
      </xdr:txBody>
    </xdr:sp>
    <xdr:clientData/>
  </xdr:oneCellAnchor>
  <xdr:twoCellAnchor>
    <xdr:from>
      <xdr:col>11</xdr:col>
      <xdr:colOff>171450</xdr:colOff>
      <xdr:row>18</xdr:row>
      <xdr:rowOff>0</xdr:rowOff>
    </xdr:from>
    <xdr:to>
      <xdr:col>12</xdr:col>
      <xdr:colOff>171450</xdr:colOff>
      <xdr:row>19</xdr:row>
      <xdr:rowOff>28575</xdr:rowOff>
    </xdr:to>
    <xdr:sp macro="" textlink="">
      <xdr:nvSpPr>
        <xdr:cNvPr id="4" name="Text Box 23">
          <a:extLst>
            <a:ext uri="{FF2B5EF4-FFF2-40B4-BE49-F238E27FC236}">
              <a16:creationId xmlns:a16="http://schemas.microsoft.com/office/drawing/2014/main" id="{00000000-0008-0000-0800-000004000000}"/>
            </a:ext>
          </a:extLst>
        </xdr:cNvPr>
        <xdr:cNvSpPr txBox="1">
          <a:spLocks noChangeArrowheads="1"/>
        </xdr:cNvSpPr>
      </xdr:nvSpPr>
      <xdr:spPr bwMode="auto">
        <a:xfrm>
          <a:off x="6029325" y="6400800"/>
          <a:ext cx="266700"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13</xdr:col>
      <xdr:colOff>180975</xdr:colOff>
      <xdr:row>17</xdr:row>
      <xdr:rowOff>0</xdr:rowOff>
    </xdr:from>
    <xdr:to>
      <xdr:col>14</xdr:col>
      <xdr:colOff>171450</xdr:colOff>
      <xdr:row>18</xdr:row>
      <xdr:rowOff>28575</xdr:rowOff>
    </xdr:to>
    <xdr:sp macro="" textlink="">
      <xdr:nvSpPr>
        <xdr:cNvPr id="5" name="Text Box 24">
          <a:extLst>
            <a:ext uri="{FF2B5EF4-FFF2-40B4-BE49-F238E27FC236}">
              <a16:creationId xmlns:a16="http://schemas.microsoft.com/office/drawing/2014/main" id="{00000000-0008-0000-0800-000005000000}"/>
            </a:ext>
          </a:extLst>
        </xdr:cNvPr>
        <xdr:cNvSpPr txBox="1">
          <a:spLocks noChangeArrowheads="1"/>
        </xdr:cNvSpPr>
      </xdr:nvSpPr>
      <xdr:spPr bwMode="auto">
        <a:xfrm>
          <a:off x="6581775" y="6048375"/>
          <a:ext cx="266700"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15</xdr:col>
      <xdr:colOff>180975</xdr:colOff>
      <xdr:row>16</xdr:row>
      <xdr:rowOff>38100</xdr:rowOff>
    </xdr:from>
    <xdr:to>
      <xdr:col>16</xdr:col>
      <xdr:colOff>171450</xdr:colOff>
      <xdr:row>17</xdr:row>
      <xdr:rowOff>66675</xdr:rowOff>
    </xdr:to>
    <xdr:sp macro="" textlink="">
      <xdr:nvSpPr>
        <xdr:cNvPr id="6" name="Text Box 25">
          <a:extLst>
            <a:ext uri="{FF2B5EF4-FFF2-40B4-BE49-F238E27FC236}">
              <a16:creationId xmlns:a16="http://schemas.microsoft.com/office/drawing/2014/main" id="{00000000-0008-0000-0800-000006000000}"/>
            </a:ext>
          </a:extLst>
        </xdr:cNvPr>
        <xdr:cNvSpPr txBox="1">
          <a:spLocks noChangeArrowheads="1"/>
        </xdr:cNvSpPr>
      </xdr:nvSpPr>
      <xdr:spPr bwMode="auto">
        <a:xfrm>
          <a:off x="7143750" y="57340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17</xdr:col>
      <xdr:colOff>180975</xdr:colOff>
      <xdr:row>15</xdr:row>
      <xdr:rowOff>19050</xdr:rowOff>
    </xdr:from>
    <xdr:to>
      <xdr:col>18</xdr:col>
      <xdr:colOff>171450</xdr:colOff>
      <xdr:row>16</xdr:row>
      <xdr:rowOff>47625</xdr:rowOff>
    </xdr:to>
    <xdr:sp macro="" textlink="">
      <xdr:nvSpPr>
        <xdr:cNvPr id="7" name="Text Box 26">
          <a:extLst>
            <a:ext uri="{FF2B5EF4-FFF2-40B4-BE49-F238E27FC236}">
              <a16:creationId xmlns:a16="http://schemas.microsoft.com/office/drawing/2014/main" id="{00000000-0008-0000-0800-000007000000}"/>
            </a:ext>
          </a:extLst>
        </xdr:cNvPr>
        <xdr:cNvSpPr txBox="1">
          <a:spLocks noChangeArrowheads="1"/>
        </xdr:cNvSpPr>
      </xdr:nvSpPr>
      <xdr:spPr bwMode="auto">
        <a:xfrm>
          <a:off x="7696200" y="53625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19</xdr:col>
      <xdr:colOff>180975</xdr:colOff>
      <xdr:row>14</xdr:row>
      <xdr:rowOff>19050</xdr:rowOff>
    </xdr:from>
    <xdr:to>
      <xdr:col>20</xdr:col>
      <xdr:colOff>171450</xdr:colOff>
      <xdr:row>15</xdr:row>
      <xdr:rowOff>47625</xdr:rowOff>
    </xdr:to>
    <xdr:sp macro="" textlink="">
      <xdr:nvSpPr>
        <xdr:cNvPr id="8" name="Text Box 27">
          <a:extLst>
            <a:ext uri="{FF2B5EF4-FFF2-40B4-BE49-F238E27FC236}">
              <a16:creationId xmlns:a16="http://schemas.microsoft.com/office/drawing/2014/main" id="{00000000-0008-0000-0800-000008000000}"/>
            </a:ext>
          </a:extLst>
        </xdr:cNvPr>
        <xdr:cNvSpPr txBox="1">
          <a:spLocks noChangeArrowheads="1"/>
        </xdr:cNvSpPr>
      </xdr:nvSpPr>
      <xdr:spPr bwMode="auto">
        <a:xfrm>
          <a:off x="8248650" y="50101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23</xdr:col>
      <xdr:colOff>180975</xdr:colOff>
      <xdr:row>12</xdr:row>
      <xdr:rowOff>0</xdr:rowOff>
    </xdr:from>
    <xdr:to>
      <xdr:col>24</xdr:col>
      <xdr:colOff>171450</xdr:colOff>
      <xdr:row>13</xdr:row>
      <xdr:rowOff>28575</xdr:rowOff>
    </xdr:to>
    <xdr:sp macro="" textlink="">
      <xdr:nvSpPr>
        <xdr:cNvPr id="9" name="Text Box 28">
          <a:extLst>
            <a:ext uri="{FF2B5EF4-FFF2-40B4-BE49-F238E27FC236}">
              <a16:creationId xmlns:a16="http://schemas.microsoft.com/office/drawing/2014/main" id="{00000000-0008-0000-0800-000009000000}"/>
            </a:ext>
          </a:extLst>
        </xdr:cNvPr>
        <xdr:cNvSpPr txBox="1">
          <a:spLocks noChangeArrowheads="1"/>
        </xdr:cNvSpPr>
      </xdr:nvSpPr>
      <xdr:spPr bwMode="auto">
        <a:xfrm>
          <a:off x="9334500" y="42862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25</xdr:col>
      <xdr:colOff>228600</xdr:colOff>
      <xdr:row>11</xdr:row>
      <xdr:rowOff>9525</xdr:rowOff>
    </xdr:from>
    <xdr:to>
      <xdr:col>26</xdr:col>
      <xdr:colOff>171450</xdr:colOff>
      <xdr:row>12</xdr:row>
      <xdr:rowOff>38100</xdr:rowOff>
    </xdr:to>
    <xdr:sp macro="" textlink="">
      <xdr:nvSpPr>
        <xdr:cNvPr id="10" name="Text Box 29">
          <a:extLst>
            <a:ext uri="{FF2B5EF4-FFF2-40B4-BE49-F238E27FC236}">
              <a16:creationId xmlns:a16="http://schemas.microsoft.com/office/drawing/2014/main" id="{00000000-0008-0000-0800-00000A000000}"/>
            </a:ext>
          </a:extLst>
        </xdr:cNvPr>
        <xdr:cNvSpPr txBox="1">
          <a:spLocks noChangeArrowheads="1"/>
        </xdr:cNvSpPr>
      </xdr:nvSpPr>
      <xdr:spPr bwMode="auto">
        <a:xfrm>
          <a:off x="9934575" y="39433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27</xdr:col>
      <xdr:colOff>228600</xdr:colOff>
      <xdr:row>10</xdr:row>
      <xdr:rowOff>0</xdr:rowOff>
    </xdr:from>
    <xdr:to>
      <xdr:col>28</xdr:col>
      <xdr:colOff>171450</xdr:colOff>
      <xdr:row>11</xdr:row>
      <xdr:rowOff>28575</xdr:rowOff>
    </xdr:to>
    <xdr:sp macro="" textlink="">
      <xdr:nvSpPr>
        <xdr:cNvPr id="11" name="Text Box 30">
          <a:extLst>
            <a:ext uri="{FF2B5EF4-FFF2-40B4-BE49-F238E27FC236}">
              <a16:creationId xmlns:a16="http://schemas.microsoft.com/office/drawing/2014/main" id="{00000000-0008-0000-0800-00000B000000}"/>
            </a:ext>
          </a:extLst>
        </xdr:cNvPr>
        <xdr:cNvSpPr txBox="1">
          <a:spLocks noChangeArrowheads="1"/>
        </xdr:cNvSpPr>
      </xdr:nvSpPr>
      <xdr:spPr bwMode="auto">
        <a:xfrm>
          <a:off x="10563225" y="35814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29</xdr:col>
      <xdr:colOff>228600</xdr:colOff>
      <xdr:row>9</xdr:row>
      <xdr:rowOff>9525</xdr:rowOff>
    </xdr:from>
    <xdr:to>
      <xdr:col>30</xdr:col>
      <xdr:colOff>180975</xdr:colOff>
      <xdr:row>10</xdr:row>
      <xdr:rowOff>38100</xdr:rowOff>
    </xdr:to>
    <xdr:sp macro="" textlink="">
      <xdr:nvSpPr>
        <xdr:cNvPr id="12" name="Text Box 31">
          <a:extLst>
            <a:ext uri="{FF2B5EF4-FFF2-40B4-BE49-F238E27FC236}">
              <a16:creationId xmlns:a16="http://schemas.microsoft.com/office/drawing/2014/main" id="{00000000-0008-0000-0800-00000C000000}"/>
            </a:ext>
          </a:extLst>
        </xdr:cNvPr>
        <xdr:cNvSpPr txBox="1">
          <a:spLocks noChangeArrowheads="1"/>
        </xdr:cNvSpPr>
      </xdr:nvSpPr>
      <xdr:spPr bwMode="auto">
        <a:xfrm>
          <a:off x="11182350" y="32385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31</xdr:col>
      <xdr:colOff>228600</xdr:colOff>
      <xdr:row>8</xdr:row>
      <xdr:rowOff>9525</xdr:rowOff>
    </xdr:from>
    <xdr:to>
      <xdr:col>32</xdr:col>
      <xdr:colOff>180975</xdr:colOff>
      <xdr:row>9</xdr:row>
      <xdr:rowOff>38100</xdr:rowOff>
    </xdr:to>
    <xdr:sp macro="" textlink="">
      <xdr:nvSpPr>
        <xdr:cNvPr id="13" name="Text Box 32">
          <a:extLst>
            <a:ext uri="{FF2B5EF4-FFF2-40B4-BE49-F238E27FC236}">
              <a16:creationId xmlns:a16="http://schemas.microsoft.com/office/drawing/2014/main" id="{00000000-0008-0000-0800-00000D000000}"/>
            </a:ext>
          </a:extLst>
        </xdr:cNvPr>
        <xdr:cNvSpPr txBox="1">
          <a:spLocks noChangeArrowheads="1"/>
        </xdr:cNvSpPr>
      </xdr:nvSpPr>
      <xdr:spPr bwMode="auto">
        <a:xfrm>
          <a:off x="11791950" y="28860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33</xdr:col>
      <xdr:colOff>228600</xdr:colOff>
      <xdr:row>7</xdr:row>
      <xdr:rowOff>9525</xdr:rowOff>
    </xdr:from>
    <xdr:to>
      <xdr:col>34</xdr:col>
      <xdr:colOff>180975</xdr:colOff>
      <xdr:row>8</xdr:row>
      <xdr:rowOff>38100</xdr:rowOff>
    </xdr:to>
    <xdr:sp macro="" textlink="">
      <xdr:nvSpPr>
        <xdr:cNvPr id="14" name="Text Box 33">
          <a:extLst>
            <a:ext uri="{FF2B5EF4-FFF2-40B4-BE49-F238E27FC236}">
              <a16:creationId xmlns:a16="http://schemas.microsoft.com/office/drawing/2014/main" id="{00000000-0008-0000-0800-00000E000000}"/>
            </a:ext>
          </a:extLst>
        </xdr:cNvPr>
        <xdr:cNvSpPr txBox="1">
          <a:spLocks noChangeArrowheads="1"/>
        </xdr:cNvSpPr>
      </xdr:nvSpPr>
      <xdr:spPr bwMode="auto">
        <a:xfrm>
          <a:off x="12401550" y="25336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37</xdr:col>
      <xdr:colOff>228600</xdr:colOff>
      <xdr:row>5</xdr:row>
      <xdr:rowOff>9525</xdr:rowOff>
    </xdr:from>
    <xdr:to>
      <xdr:col>38</xdr:col>
      <xdr:colOff>180975</xdr:colOff>
      <xdr:row>6</xdr:row>
      <xdr:rowOff>38100</xdr:rowOff>
    </xdr:to>
    <xdr:sp macro="" textlink="">
      <xdr:nvSpPr>
        <xdr:cNvPr id="15" name="Text Box 34">
          <a:extLst>
            <a:ext uri="{FF2B5EF4-FFF2-40B4-BE49-F238E27FC236}">
              <a16:creationId xmlns:a16="http://schemas.microsoft.com/office/drawing/2014/main" id="{00000000-0008-0000-0800-00000F000000}"/>
            </a:ext>
          </a:extLst>
        </xdr:cNvPr>
        <xdr:cNvSpPr txBox="1">
          <a:spLocks noChangeArrowheads="1"/>
        </xdr:cNvSpPr>
      </xdr:nvSpPr>
      <xdr:spPr bwMode="auto">
        <a:xfrm>
          <a:off x="13620750" y="18288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43</xdr:col>
      <xdr:colOff>228600</xdr:colOff>
      <xdr:row>5</xdr:row>
      <xdr:rowOff>9525</xdr:rowOff>
    </xdr:from>
    <xdr:to>
      <xdr:col>44</xdr:col>
      <xdr:colOff>180975</xdr:colOff>
      <xdr:row>6</xdr:row>
      <xdr:rowOff>38100</xdr:rowOff>
    </xdr:to>
    <xdr:sp macro="" textlink="">
      <xdr:nvSpPr>
        <xdr:cNvPr id="16" name="Text Box 35">
          <a:extLst>
            <a:ext uri="{FF2B5EF4-FFF2-40B4-BE49-F238E27FC236}">
              <a16:creationId xmlns:a16="http://schemas.microsoft.com/office/drawing/2014/main" id="{00000000-0008-0000-0800-000010000000}"/>
            </a:ext>
          </a:extLst>
        </xdr:cNvPr>
        <xdr:cNvSpPr txBox="1">
          <a:spLocks noChangeArrowheads="1"/>
        </xdr:cNvSpPr>
      </xdr:nvSpPr>
      <xdr:spPr bwMode="auto">
        <a:xfrm>
          <a:off x="15449550" y="18288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41</xdr:col>
      <xdr:colOff>228600</xdr:colOff>
      <xdr:row>6</xdr:row>
      <xdr:rowOff>0</xdr:rowOff>
    </xdr:from>
    <xdr:to>
      <xdr:col>42</xdr:col>
      <xdr:colOff>180975</xdr:colOff>
      <xdr:row>7</xdr:row>
      <xdr:rowOff>28575</xdr:rowOff>
    </xdr:to>
    <xdr:sp macro="" textlink="">
      <xdr:nvSpPr>
        <xdr:cNvPr id="17" name="Text Box 36">
          <a:extLst>
            <a:ext uri="{FF2B5EF4-FFF2-40B4-BE49-F238E27FC236}">
              <a16:creationId xmlns:a16="http://schemas.microsoft.com/office/drawing/2014/main" id="{00000000-0008-0000-0800-000011000000}"/>
            </a:ext>
          </a:extLst>
        </xdr:cNvPr>
        <xdr:cNvSpPr txBox="1">
          <a:spLocks noChangeArrowheads="1"/>
        </xdr:cNvSpPr>
      </xdr:nvSpPr>
      <xdr:spPr bwMode="auto">
        <a:xfrm>
          <a:off x="14839950" y="21717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39</xdr:col>
      <xdr:colOff>228600</xdr:colOff>
      <xdr:row>7</xdr:row>
      <xdr:rowOff>9525</xdr:rowOff>
    </xdr:from>
    <xdr:to>
      <xdr:col>40</xdr:col>
      <xdr:colOff>180975</xdr:colOff>
      <xdr:row>8</xdr:row>
      <xdr:rowOff>38100</xdr:rowOff>
    </xdr:to>
    <xdr:sp macro="" textlink="">
      <xdr:nvSpPr>
        <xdr:cNvPr id="18" name="Text Box 37">
          <a:extLst>
            <a:ext uri="{FF2B5EF4-FFF2-40B4-BE49-F238E27FC236}">
              <a16:creationId xmlns:a16="http://schemas.microsoft.com/office/drawing/2014/main" id="{00000000-0008-0000-0800-000012000000}"/>
            </a:ext>
          </a:extLst>
        </xdr:cNvPr>
        <xdr:cNvSpPr txBox="1">
          <a:spLocks noChangeArrowheads="1"/>
        </xdr:cNvSpPr>
      </xdr:nvSpPr>
      <xdr:spPr bwMode="auto">
        <a:xfrm>
          <a:off x="14230350" y="25336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37</xdr:col>
      <xdr:colOff>228600</xdr:colOff>
      <xdr:row>8</xdr:row>
      <xdr:rowOff>0</xdr:rowOff>
    </xdr:from>
    <xdr:to>
      <xdr:col>38</xdr:col>
      <xdr:colOff>180975</xdr:colOff>
      <xdr:row>9</xdr:row>
      <xdr:rowOff>28575</xdr:rowOff>
    </xdr:to>
    <xdr:sp macro="" textlink="">
      <xdr:nvSpPr>
        <xdr:cNvPr id="19" name="Text Box 38">
          <a:extLst>
            <a:ext uri="{FF2B5EF4-FFF2-40B4-BE49-F238E27FC236}">
              <a16:creationId xmlns:a16="http://schemas.microsoft.com/office/drawing/2014/main" id="{00000000-0008-0000-0800-000013000000}"/>
            </a:ext>
          </a:extLst>
        </xdr:cNvPr>
        <xdr:cNvSpPr txBox="1">
          <a:spLocks noChangeArrowheads="1"/>
        </xdr:cNvSpPr>
      </xdr:nvSpPr>
      <xdr:spPr bwMode="auto">
        <a:xfrm>
          <a:off x="13620750" y="28765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35</xdr:col>
      <xdr:colOff>228600</xdr:colOff>
      <xdr:row>9</xdr:row>
      <xdr:rowOff>0</xdr:rowOff>
    </xdr:from>
    <xdr:to>
      <xdr:col>36</xdr:col>
      <xdr:colOff>180975</xdr:colOff>
      <xdr:row>10</xdr:row>
      <xdr:rowOff>28575</xdr:rowOff>
    </xdr:to>
    <xdr:sp macro="" textlink="">
      <xdr:nvSpPr>
        <xdr:cNvPr id="20" name="Text Box 39">
          <a:extLst>
            <a:ext uri="{FF2B5EF4-FFF2-40B4-BE49-F238E27FC236}">
              <a16:creationId xmlns:a16="http://schemas.microsoft.com/office/drawing/2014/main" id="{00000000-0008-0000-0800-000014000000}"/>
            </a:ext>
          </a:extLst>
        </xdr:cNvPr>
        <xdr:cNvSpPr txBox="1">
          <a:spLocks noChangeArrowheads="1"/>
        </xdr:cNvSpPr>
      </xdr:nvSpPr>
      <xdr:spPr bwMode="auto">
        <a:xfrm>
          <a:off x="13011150" y="32289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33</xdr:col>
      <xdr:colOff>228600</xdr:colOff>
      <xdr:row>10</xdr:row>
      <xdr:rowOff>9525</xdr:rowOff>
    </xdr:from>
    <xdr:to>
      <xdr:col>34</xdr:col>
      <xdr:colOff>180975</xdr:colOff>
      <xdr:row>11</xdr:row>
      <xdr:rowOff>38100</xdr:rowOff>
    </xdr:to>
    <xdr:sp macro="" textlink="">
      <xdr:nvSpPr>
        <xdr:cNvPr id="21" name="Text Box 40">
          <a:extLst>
            <a:ext uri="{FF2B5EF4-FFF2-40B4-BE49-F238E27FC236}">
              <a16:creationId xmlns:a16="http://schemas.microsoft.com/office/drawing/2014/main" id="{00000000-0008-0000-0800-000015000000}"/>
            </a:ext>
          </a:extLst>
        </xdr:cNvPr>
        <xdr:cNvSpPr txBox="1">
          <a:spLocks noChangeArrowheads="1"/>
        </xdr:cNvSpPr>
      </xdr:nvSpPr>
      <xdr:spPr bwMode="auto">
        <a:xfrm>
          <a:off x="12401550" y="35909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31</xdr:col>
      <xdr:colOff>228600</xdr:colOff>
      <xdr:row>11</xdr:row>
      <xdr:rowOff>9525</xdr:rowOff>
    </xdr:from>
    <xdr:to>
      <xdr:col>32</xdr:col>
      <xdr:colOff>180975</xdr:colOff>
      <xdr:row>12</xdr:row>
      <xdr:rowOff>38100</xdr:rowOff>
    </xdr:to>
    <xdr:sp macro="" textlink="">
      <xdr:nvSpPr>
        <xdr:cNvPr id="22" name="Text Box 41">
          <a:extLst>
            <a:ext uri="{FF2B5EF4-FFF2-40B4-BE49-F238E27FC236}">
              <a16:creationId xmlns:a16="http://schemas.microsoft.com/office/drawing/2014/main" id="{00000000-0008-0000-0800-000016000000}"/>
            </a:ext>
          </a:extLst>
        </xdr:cNvPr>
        <xdr:cNvSpPr txBox="1">
          <a:spLocks noChangeArrowheads="1"/>
        </xdr:cNvSpPr>
      </xdr:nvSpPr>
      <xdr:spPr bwMode="auto">
        <a:xfrm>
          <a:off x="11791950" y="39433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29</xdr:col>
      <xdr:colOff>228600</xdr:colOff>
      <xdr:row>12</xdr:row>
      <xdr:rowOff>9525</xdr:rowOff>
    </xdr:from>
    <xdr:to>
      <xdr:col>30</xdr:col>
      <xdr:colOff>180975</xdr:colOff>
      <xdr:row>13</xdr:row>
      <xdr:rowOff>38100</xdr:rowOff>
    </xdr:to>
    <xdr:sp macro="" textlink="">
      <xdr:nvSpPr>
        <xdr:cNvPr id="23" name="Text Box 42">
          <a:extLst>
            <a:ext uri="{FF2B5EF4-FFF2-40B4-BE49-F238E27FC236}">
              <a16:creationId xmlns:a16="http://schemas.microsoft.com/office/drawing/2014/main" id="{00000000-0008-0000-0800-000017000000}"/>
            </a:ext>
          </a:extLst>
        </xdr:cNvPr>
        <xdr:cNvSpPr txBox="1">
          <a:spLocks noChangeArrowheads="1"/>
        </xdr:cNvSpPr>
      </xdr:nvSpPr>
      <xdr:spPr bwMode="auto">
        <a:xfrm>
          <a:off x="11182350" y="42957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27</xdr:col>
      <xdr:colOff>228600</xdr:colOff>
      <xdr:row>13</xdr:row>
      <xdr:rowOff>9525</xdr:rowOff>
    </xdr:from>
    <xdr:to>
      <xdr:col>28</xdr:col>
      <xdr:colOff>171450</xdr:colOff>
      <xdr:row>14</xdr:row>
      <xdr:rowOff>38100</xdr:rowOff>
    </xdr:to>
    <xdr:sp macro="" textlink="">
      <xdr:nvSpPr>
        <xdr:cNvPr id="24" name="Text Box 43">
          <a:extLst>
            <a:ext uri="{FF2B5EF4-FFF2-40B4-BE49-F238E27FC236}">
              <a16:creationId xmlns:a16="http://schemas.microsoft.com/office/drawing/2014/main" id="{00000000-0008-0000-0800-000018000000}"/>
            </a:ext>
          </a:extLst>
        </xdr:cNvPr>
        <xdr:cNvSpPr txBox="1">
          <a:spLocks noChangeArrowheads="1"/>
        </xdr:cNvSpPr>
      </xdr:nvSpPr>
      <xdr:spPr bwMode="auto">
        <a:xfrm>
          <a:off x="10563225" y="46482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25</xdr:col>
      <xdr:colOff>228600</xdr:colOff>
      <xdr:row>14</xdr:row>
      <xdr:rowOff>9525</xdr:rowOff>
    </xdr:from>
    <xdr:to>
      <xdr:col>26</xdr:col>
      <xdr:colOff>171450</xdr:colOff>
      <xdr:row>15</xdr:row>
      <xdr:rowOff>38100</xdr:rowOff>
    </xdr:to>
    <xdr:sp macro="" textlink="">
      <xdr:nvSpPr>
        <xdr:cNvPr id="25" name="Text Box 44">
          <a:extLst>
            <a:ext uri="{FF2B5EF4-FFF2-40B4-BE49-F238E27FC236}">
              <a16:creationId xmlns:a16="http://schemas.microsoft.com/office/drawing/2014/main" id="{00000000-0008-0000-0800-000019000000}"/>
            </a:ext>
          </a:extLst>
        </xdr:cNvPr>
        <xdr:cNvSpPr txBox="1">
          <a:spLocks noChangeArrowheads="1"/>
        </xdr:cNvSpPr>
      </xdr:nvSpPr>
      <xdr:spPr bwMode="auto">
        <a:xfrm>
          <a:off x="9934575" y="50006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23</xdr:col>
      <xdr:colOff>180975</xdr:colOff>
      <xdr:row>15</xdr:row>
      <xdr:rowOff>9525</xdr:rowOff>
    </xdr:from>
    <xdr:to>
      <xdr:col>24</xdr:col>
      <xdr:colOff>171450</xdr:colOff>
      <xdr:row>16</xdr:row>
      <xdr:rowOff>38100</xdr:rowOff>
    </xdr:to>
    <xdr:sp macro="" textlink="">
      <xdr:nvSpPr>
        <xdr:cNvPr id="26" name="Text Box 45">
          <a:extLst>
            <a:ext uri="{FF2B5EF4-FFF2-40B4-BE49-F238E27FC236}">
              <a16:creationId xmlns:a16="http://schemas.microsoft.com/office/drawing/2014/main" id="{00000000-0008-0000-0800-00001A000000}"/>
            </a:ext>
          </a:extLst>
        </xdr:cNvPr>
        <xdr:cNvSpPr txBox="1">
          <a:spLocks noChangeArrowheads="1"/>
        </xdr:cNvSpPr>
      </xdr:nvSpPr>
      <xdr:spPr bwMode="auto">
        <a:xfrm>
          <a:off x="9334500" y="53530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21</xdr:col>
      <xdr:colOff>180975</xdr:colOff>
      <xdr:row>16</xdr:row>
      <xdr:rowOff>9525</xdr:rowOff>
    </xdr:from>
    <xdr:to>
      <xdr:col>22</xdr:col>
      <xdr:colOff>171450</xdr:colOff>
      <xdr:row>17</xdr:row>
      <xdr:rowOff>38100</xdr:rowOff>
    </xdr:to>
    <xdr:sp macro="" textlink="">
      <xdr:nvSpPr>
        <xdr:cNvPr id="27" name="Text Box 46">
          <a:extLst>
            <a:ext uri="{FF2B5EF4-FFF2-40B4-BE49-F238E27FC236}">
              <a16:creationId xmlns:a16="http://schemas.microsoft.com/office/drawing/2014/main" id="{00000000-0008-0000-0800-00001B000000}"/>
            </a:ext>
          </a:extLst>
        </xdr:cNvPr>
        <xdr:cNvSpPr txBox="1">
          <a:spLocks noChangeArrowheads="1"/>
        </xdr:cNvSpPr>
      </xdr:nvSpPr>
      <xdr:spPr bwMode="auto">
        <a:xfrm>
          <a:off x="8801100" y="57054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19</xdr:col>
      <xdr:colOff>180975</xdr:colOff>
      <xdr:row>17</xdr:row>
      <xdr:rowOff>9525</xdr:rowOff>
    </xdr:from>
    <xdr:to>
      <xdr:col>20</xdr:col>
      <xdr:colOff>171450</xdr:colOff>
      <xdr:row>18</xdr:row>
      <xdr:rowOff>38100</xdr:rowOff>
    </xdr:to>
    <xdr:sp macro="" textlink="">
      <xdr:nvSpPr>
        <xdr:cNvPr id="28" name="Text Box 47">
          <a:extLst>
            <a:ext uri="{FF2B5EF4-FFF2-40B4-BE49-F238E27FC236}">
              <a16:creationId xmlns:a16="http://schemas.microsoft.com/office/drawing/2014/main" id="{00000000-0008-0000-0800-00001C000000}"/>
            </a:ext>
          </a:extLst>
        </xdr:cNvPr>
        <xdr:cNvSpPr txBox="1">
          <a:spLocks noChangeArrowheads="1"/>
        </xdr:cNvSpPr>
      </xdr:nvSpPr>
      <xdr:spPr bwMode="auto">
        <a:xfrm>
          <a:off x="8248650" y="60579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21</xdr:col>
      <xdr:colOff>180975</xdr:colOff>
      <xdr:row>13</xdr:row>
      <xdr:rowOff>0</xdr:rowOff>
    </xdr:from>
    <xdr:to>
      <xdr:col>22</xdr:col>
      <xdr:colOff>171450</xdr:colOff>
      <xdr:row>14</xdr:row>
      <xdr:rowOff>28575</xdr:rowOff>
    </xdr:to>
    <xdr:sp macro="" textlink="">
      <xdr:nvSpPr>
        <xdr:cNvPr id="29" name="Text Box 48">
          <a:extLst>
            <a:ext uri="{FF2B5EF4-FFF2-40B4-BE49-F238E27FC236}">
              <a16:creationId xmlns:a16="http://schemas.microsoft.com/office/drawing/2014/main" id="{00000000-0008-0000-0800-00001D000000}"/>
            </a:ext>
          </a:extLst>
        </xdr:cNvPr>
        <xdr:cNvSpPr txBox="1">
          <a:spLocks noChangeArrowheads="1"/>
        </xdr:cNvSpPr>
      </xdr:nvSpPr>
      <xdr:spPr bwMode="auto">
        <a:xfrm>
          <a:off x="8801100" y="46386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17</xdr:col>
      <xdr:colOff>180975</xdr:colOff>
      <xdr:row>18</xdr:row>
      <xdr:rowOff>19050</xdr:rowOff>
    </xdr:from>
    <xdr:to>
      <xdr:col>18</xdr:col>
      <xdr:colOff>171450</xdr:colOff>
      <xdr:row>19</xdr:row>
      <xdr:rowOff>47625</xdr:rowOff>
    </xdr:to>
    <xdr:sp macro="" textlink="">
      <xdr:nvSpPr>
        <xdr:cNvPr id="30" name="Text Box 49">
          <a:extLst>
            <a:ext uri="{FF2B5EF4-FFF2-40B4-BE49-F238E27FC236}">
              <a16:creationId xmlns:a16="http://schemas.microsoft.com/office/drawing/2014/main" id="{00000000-0008-0000-0800-00001E000000}"/>
            </a:ext>
          </a:extLst>
        </xdr:cNvPr>
        <xdr:cNvSpPr txBox="1">
          <a:spLocks noChangeArrowheads="1"/>
        </xdr:cNvSpPr>
      </xdr:nvSpPr>
      <xdr:spPr bwMode="auto">
        <a:xfrm>
          <a:off x="7696200" y="64198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15</xdr:col>
      <xdr:colOff>180975</xdr:colOff>
      <xdr:row>19</xdr:row>
      <xdr:rowOff>9525</xdr:rowOff>
    </xdr:from>
    <xdr:to>
      <xdr:col>16</xdr:col>
      <xdr:colOff>171450</xdr:colOff>
      <xdr:row>20</xdr:row>
      <xdr:rowOff>38100</xdr:rowOff>
    </xdr:to>
    <xdr:sp macro="" textlink="">
      <xdr:nvSpPr>
        <xdr:cNvPr id="31" name="Text Box 50">
          <a:extLst>
            <a:ext uri="{FF2B5EF4-FFF2-40B4-BE49-F238E27FC236}">
              <a16:creationId xmlns:a16="http://schemas.microsoft.com/office/drawing/2014/main" id="{00000000-0008-0000-0800-00001F000000}"/>
            </a:ext>
          </a:extLst>
        </xdr:cNvPr>
        <xdr:cNvSpPr txBox="1">
          <a:spLocks noChangeArrowheads="1"/>
        </xdr:cNvSpPr>
      </xdr:nvSpPr>
      <xdr:spPr bwMode="auto">
        <a:xfrm>
          <a:off x="7143750" y="67627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31</xdr:col>
      <xdr:colOff>228600</xdr:colOff>
      <xdr:row>19</xdr:row>
      <xdr:rowOff>238125</xdr:rowOff>
    </xdr:from>
    <xdr:to>
      <xdr:col>32</xdr:col>
      <xdr:colOff>180975</xdr:colOff>
      <xdr:row>20</xdr:row>
      <xdr:rowOff>266700</xdr:rowOff>
    </xdr:to>
    <xdr:sp macro="" textlink="">
      <xdr:nvSpPr>
        <xdr:cNvPr id="32" name="Text Box 51">
          <a:extLst>
            <a:ext uri="{FF2B5EF4-FFF2-40B4-BE49-F238E27FC236}">
              <a16:creationId xmlns:a16="http://schemas.microsoft.com/office/drawing/2014/main" id="{00000000-0008-0000-0800-000020000000}"/>
            </a:ext>
          </a:extLst>
        </xdr:cNvPr>
        <xdr:cNvSpPr txBox="1">
          <a:spLocks noChangeArrowheads="1"/>
        </xdr:cNvSpPr>
      </xdr:nvSpPr>
      <xdr:spPr bwMode="auto">
        <a:xfrm>
          <a:off x="11791950" y="69913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33</xdr:col>
      <xdr:colOff>228600</xdr:colOff>
      <xdr:row>18</xdr:row>
      <xdr:rowOff>228600</xdr:rowOff>
    </xdr:from>
    <xdr:to>
      <xdr:col>34</xdr:col>
      <xdr:colOff>180975</xdr:colOff>
      <xdr:row>19</xdr:row>
      <xdr:rowOff>257175</xdr:rowOff>
    </xdr:to>
    <xdr:sp macro="" textlink="">
      <xdr:nvSpPr>
        <xdr:cNvPr id="33" name="Text Box 52">
          <a:extLst>
            <a:ext uri="{FF2B5EF4-FFF2-40B4-BE49-F238E27FC236}">
              <a16:creationId xmlns:a16="http://schemas.microsoft.com/office/drawing/2014/main" id="{00000000-0008-0000-0800-000021000000}"/>
            </a:ext>
          </a:extLst>
        </xdr:cNvPr>
        <xdr:cNvSpPr txBox="1">
          <a:spLocks noChangeArrowheads="1"/>
        </xdr:cNvSpPr>
      </xdr:nvSpPr>
      <xdr:spPr bwMode="auto">
        <a:xfrm>
          <a:off x="12401550" y="66294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37</xdr:col>
      <xdr:colOff>228600</xdr:colOff>
      <xdr:row>16</xdr:row>
      <xdr:rowOff>247650</xdr:rowOff>
    </xdr:from>
    <xdr:to>
      <xdr:col>38</xdr:col>
      <xdr:colOff>180975</xdr:colOff>
      <xdr:row>17</xdr:row>
      <xdr:rowOff>276225</xdr:rowOff>
    </xdr:to>
    <xdr:sp macro="" textlink="">
      <xdr:nvSpPr>
        <xdr:cNvPr id="34" name="Text Box 53">
          <a:extLst>
            <a:ext uri="{FF2B5EF4-FFF2-40B4-BE49-F238E27FC236}">
              <a16:creationId xmlns:a16="http://schemas.microsoft.com/office/drawing/2014/main" id="{00000000-0008-0000-0800-000022000000}"/>
            </a:ext>
          </a:extLst>
        </xdr:cNvPr>
        <xdr:cNvSpPr txBox="1">
          <a:spLocks noChangeArrowheads="1"/>
        </xdr:cNvSpPr>
      </xdr:nvSpPr>
      <xdr:spPr bwMode="auto">
        <a:xfrm>
          <a:off x="13620750" y="59436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39</xdr:col>
      <xdr:colOff>228600</xdr:colOff>
      <xdr:row>15</xdr:row>
      <xdr:rowOff>247650</xdr:rowOff>
    </xdr:from>
    <xdr:to>
      <xdr:col>40</xdr:col>
      <xdr:colOff>180975</xdr:colOff>
      <xdr:row>16</xdr:row>
      <xdr:rowOff>276225</xdr:rowOff>
    </xdr:to>
    <xdr:sp macro="" textlink="">
      <xdr:nvSpPr>
        <xdr:cNvPr id="35" name="Text Box 54">
          <a:extLst>
            <a:ext uri="{FF2B5EF4-FFF2-40B4-BE49-F238E27FC236}">
              <a16:creationId xmlns:a16="http://schemas.microsoft.com/office/drawing/2014/main" id="{00000000-0008-0000-0800-000023000000}"/>
            </a:ext>
          </a:extLst>
        </xdr:cNvPr>
        <xdr:cNvSpPr txBox="1">
          <a:spLocks noChangeArrowheads="1"/>
        </xdr:cNvSpPr>
      </xdr:nvSpPr>
      <xdr:spPr bwMode="auto">
        <a:xfrm>
          <a:off x="14230350" y="55911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41</xdr:col>
      <xdr:colOff>228600</xdr:colOff>
      <xdr:row>14</xdr:row>
      <xdr:rowOff>238125</xdr:rowOff>
    </xdr:from>
    <xdr:to>
      <xdr:col>42</xdr:col>
      <xdr:colOff>180975</xdr:colOff>
      <xdr:row>15</xdr:row>
      <xdr:rowOff>266700</xdr:rowOff>
    </xdr:to>
    <xdr:sp macro="" textlink="">
      <xdr:nvSpPr>
        <xdr:cNvPr id="36" name="Text Box 55">
          <a:extLst>
            <a:ext uri="{FF2B5EF4-FFF2-40B4-BE49-F238E27FC236}">
              <a16:creationId xmlns:a16="http://schemas.microsoft.com/office/drawing/2014/main" id="{00000000-0008-0000-0800-000024000000}"/>
            </a:ext>
          </a:extLst>
        </xdr:cNvPr>
        <xdr:cNvSpPr txBox="1">
          <a:spLocks noChangeArrowheads="1"/>
        </xdr:cNvSpPr>
      </xdr:nvSpPr>
      <xdr:spPr bwMode="auto">
        <a:xfrm>
          <a:off x="14839950" y="52292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43</xdr:col>
      <xdr:colOff>228600</xdr:colOff>
      <xdr:row>13</xdr:row>
      <xdr:rowOff>247650</xdr:rowOff>
    </xdr:from>
    <xdr:to>
      <xdr:col>44</xdr:col>
      <xdr:colOff>180975</xdr:colOff>
      <xdr:row>14</xdr:row>
      <xdr:rowOff>276225</xdr:rowOff>
    </xdr:to>
    <xdr:sp macro="" textlink="">
      <xdr:nvSpPr>
        <xdr:cNvPr id="37" name="Text Box 56">
          <a:extLst>
            <a:ext uri="{FF2B5EF4-FFF2-40B4-BE49-F238E27FC236}">
              <a16:creationId xmlns:a16="http://schemas.microsoft.com/office/drawing/2014/main" id="{00000000-0008-0000-0800-000025000000}"/>
            </a:ext>
          </a:extLst>
        </xdr:cNvPr>
        <xdr:cNvSpPr txBox="1">
          <a:spLocks noChangeArrowheads="1"/>
        </xdr:cNvSpPr>
      </xdr:nvSpPr>
      <xdr:spPr bwMode="auto">
        <a:xfrm>
          <a:off x="15449550" y="48863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11</xdr:col>
      <xdr:colOff>171450</xdr:colOff>
      <xdr:row>19</xdr:row>
      <xdr:rowOff>247650</xdr:rowOff>
    </xdr:from>
    <xdr:to>
      <xdr:col>12</xdr:col>
      <xdr:colOff>171450</xdr:colOff>
      <xdr:row>20</xdr:row>
      <xdr:rowOff>276225</xdr:rowOff>
    </xdr:to>
    <xdr:sp macro="" textlink="">
      <xdr:nvSpPr>
        <xdr:cNvPr id="38" name="Text Box 57">
          <a:extLst>
            <a:ext uri="{FF2B5EF4-FFF2-40B4-BE49-F238E27FC236}">
              <a16:creationId xmlns:a16="http://schemas.microsoft.com/office/drawing/2014/main" id="{00000000-0008-0000-0800-000026000000}"/>
            </a:ext>
          </a:extLst>
        </xdr:cNvPr>
        <xdr:cNvSpPr txBox="1">
          <a:spLocks noChangeArrowheads="1"/>
        </xdr:cNvSpPr>
      </xdr:nvSpPr>
      <xdr:spPr bwMode="auto">
        <a:xfrm>
          <a:off x="6029325" y="7000875"/>
          <a:ext cx="266700"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13</xdr:col>
      <xdr:colOff>180975</xdr:colOff>
      <xdr:row>18</xdr:row>
      <xdr:rowOff>247650</xdr:rowOff>
    </xdr:from>
    <xdr:to>
      <xdr:col>14</xdr:col>
      <xdr:colOff>171450</xdr:colOff>
      <xdr:row>19</xdr:row>
      <xdr:rowOff>276225</xdr:rowOff>
    </xdr:to>
    <xdr:sp macro="" textlink="">
      <xdr:nvSpPr>
        <xdr:cNvPr id="39" name="Text Box 58">
          <a:extLst>
            <a:ext uri="{FF2B5EF4-FFF2-40B4-BE49-F238E27FC236}">
              <a16:creationId xmlns:a16="http://schemas.microsoft.com/office/drawing/2014/main" id="{00000000-0008-0000-0800-000027000000}"/>
            </a:ext>
          </a:extLst>
        </xdr:cNvPr>
        <xdr:cNvSpPr txBox="1">
          <a:spLocks noChangeArrowheads="1"/>
        </xdr:cNvSpPr>
      </xdr:nvSpPr>
      <xdr:spPr bwMode="auto">
        <a:xfrm>
          <a:off x="6581775" y="6648450"/>
          <a:ext cx="266700"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15</xdr:col>
      <xdr:colOff>180975</xdr:colOff>
      <xdr:row>17</xdr:row>
      <xdr:rowOff>247650</xdr:rowOff>
    </xdr:from>
    <xdr:to>
      <xdr:col>16</xdr:col>
      <xdr:colOff>171450</xdr:colOff>
      <xdr:row>18</xdr:row>
      <xdr:rowOff>276225</xdr:rowOff>
    </xdr:to>
    <xdr:sp macro="" textlink="">
      <xdr:nvSpPr>
        <xdr:cNvPr id="40" name="Text Box 59">
          <a:extLst>
            <a:ext uri="{FF2B5EF4-FFF2-40B4-BE49-F238E27FC236}">
              <a16:creationId xmlns:a16="http://schemas.microsoft.com/office/drawing/2014/main" id="{00000000-0008-0000-0800-000028000000}"/>
            </a:ext>
          </a:extLst>
        </xdr:cNvPr>
        <xdr:cNvSpPr txBox="1">
          <a:spLocks noChangeArrowheads="1"/>
        </xdr:cNvSpPr>
      </xdr:nvSpPr>
      <xdr:spPr bwMode="auto">
        <a:xfrm>
          <a:off x="7143750" y="62960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17</xdr:col>
      <xdr:colOff>180975</xdr:colOff>
      <xdr:row>16</xdr:row>
      <xdr:rowOff>238125</xdr:rowOff>
    </xdr:from>
    <xdr:to>
      <xdr:col>18</xdr:col>
      <xdr:colOff>171450</xdr:colOff>
      <xdr:row>17</xdr:row>
      <xdr:rowOff>266700</xdr:rowOff>
    </xdr:to>
    <xdr:sp macro="" textlink="">
      <xdr:nvSpPr>
        <xdr:cNvPr id="41" name="Text Box 60">
          <a:extLst>
            <a:ext uri="{FF2B5EF4-FFF2-40B4-BE49-F238E27FC236}">
              <a16:creationId xmlns:a16="http://schemas.microsoft.com/office/drawing/2014/main" id="{00000000-0008-0000-0800-000029000000}"/>
            </a:ext>
          </a:extLst>
        </xdr:cNvPr>
        <xdr:cNvSpPr txBox="1">
          <a:spLocks noChangeArrowheads="1"/>
        </xdr:cNvSpPr>
      </xdr:nvSpPr>
      <xdr:spPr bwMode="auto">
        <a:xfrm>
          <a:off x="7696200" y="59340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21</xdr:col>
      <xdr:colOff>180975</xdr:colOff>
      <xdr:row>14</xdr:row>
      <xdr:rowOff>238125</xdr:rowOff>
    </xdr:from>
    <xdr:to>
      <xdr:col>22</xdr:col>
      <xdr:colOff>171450</xdr:colOff>
      <xdr:row>15</xdr:row>
      <xdr:rowOff>266700</xdr:rowOff>
    </xdr:to>
    <xdr:sp macro="" textlink="">
      <xdr:nvSpPr>
        <xdr:cNvPr id="42" name="Text Box 61">
          <a:extLst>
            <a:ext uri="{FF2B5EF4-FFF2-40B4-BE49-F238E27FC236}">
              <a16:creationId xmlns:a16="http://schemas.microsoft.com/office/drawing/2014/main" id="{00000000-0008-0000-0800-00002A000000}"/>
            </a:ext>
          </a:extLst>
        </xdr:cNvPr>
        <xdr:cNvSpPr txBox="1">
          <a:spLocks noChangeArrowheads="1"/>
        </xdr:cNvSpPr>
      </xdr:nvSpPr>
      <xdr:spPr bwMode="auto">
        <a:xfrm>
          <a:off x="8801100" y="52292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23</xdr:col>
      <xdr:colOff>180975</xdr:colOff>
      <xdr:row>13</xdr:row>
      <xdr:rowOff>238125</xdr:rowOff>
    </xdr:from>
    <xdr:to>
      <xdr:col>24</xdr:col>
      <xdr:colOff>171450</xdr:colOff>
      <xdr:row>14</xdr:row>
      <xdr:rowOff>266700</xdr:rowOff>
    </xdr:to>
    <xdr:sp macro="" textlink="">
      <xdr:nvSpPr>
        <xdr:cNvPr id="43" name="Text Box 62">
          <a:extLst>
            <a:ext uri="{FF2B5EF4-FFF2-40B4-BE49-F238E27FC236}">
              <a16:creationId xmlns:a16="http://schemas.microsoft.com/office/drawing/2014/main" id="{00000000-0008-0000-0800-00002B000000}"/>
            </a:ext>
          </a:extLst>
        </xdr:cNvPr>
        <xdr:cNvSpPr txBox="1">
          <a:spLocks noChangeArrowheads="1"/>
        </xdr:cNvSpPr>
      </xdr:nvSpPr>
      <xdr:spPr bwMode="auto">
        <a:xfrm>
          <a:off x="9334500" y="48768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33</xdr:col>
      <xdr:colOff>228600</xdr:colOff>
      <xdr:row>8</xdr:row>
      <xdr:rowOff>257175</xdr:rowOff>
    </xdr:from>
    <xdr:to>
      <xdr:col>34</xdr:col>
      <xdr:colOff>180975</xdr:colOff>
      <xdr:row>9</xdr:row>
      <xdr:rowOff>285750</xdr:rowOff>
    </xdr:to>
    <xdr:sp macro="" textlink="">
      <xdr:nvSpPr>
        <xdr:cNvPr id="44" name="Text Box 63">
          <a:extLst>
            <a:ext uri="{FF2B5EF4-FFF2-40B4-BE49-F238E27FC236}">
              <a16:creationId xmlns:a16="http://schemas.microsoft.com/office/drawing/2014/main" id="{00000000-0008-0000-0800-00002C000000}"/>
            </a:ext>
          </a:extLst>
        </xdr:cNvPr>
        <xdr:cNvSpPr txBox="1">
          <a:spLocks noChangeArrowheads="1"/>
        </xdr:cNvSpPr>
      </xdr:nvSpPr>
      <xdr:spPr bwMode="auto">
        <a:xfrm>
          <a:off x="12401550" y="31337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35</xdr:col>
      <xdr:colOff>228600</xdr:colOff>
      <xdr:row>7</xdr:row>
      <xdr:rowOff>238125</xdr:rowOff>
    </xdr:from>
    <xdr:to>
      <xdr:col>36</xdr:col>
      <xdr:colOff>180975</xdr:colOff>
      <xdr:row>8</xdr:row>
      <xdr:rowOff>266700</xdr:rowOff>
    </xdr:to>
    <xdr:sp macro="" textlink="">
      <xdr:nvSpPr>
        <xdr:cNvPr id="45" name="Text Box 64">
          <a:extLst>
            <a:ext uri="{FF2B5EF4-FFF2-40B4-BE49-F238E27FC236}">
              <a16:creationId xmlns:a16="http://schemas.microsoft.com/office/drawing/2014/main" id="{00000000-0008-0000-0800-00002D000000}"/>
            </a:ext>
          </a:extLst>
        </xdr:cNvPr>
        <xdr:cNvSpPr txBox="1">
          <a:spLocks noChangeArrowheads="1"/>
        </xdr:cNvSpPr>
      </xdr:nvSpPr>
      <xdr:spPr bwMode="auto">
        <a:xfrm>
          <a:off x="13011150" y="27622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37</xdr:col>
      <xdr:colOff>228600</xdr:colOff>
      <xdr:row>6</xdr:row>
      <xdr:rowOff>228600</xdr:rowOff>
    </xdr:from>
    <xdr:to>
      <xdr:col>38</xdr:col>
      <xdr:colOff>180975</xdr:colOff>
      <xdr:row>7</xdr:row>
      <xdr:rowOff>257175</xdr:rowOff>
    </xdr:to>
    <xdr:sp macro="" textlink="">
      <xdr:nvSpPr>
        <xdr:cNvPr id="46" name="Text Box 65">
          <a:extLst>
            <a:ext uri="{FF2B5EF4-FFF2-40B4-BE49-F238E27FC236}">
              <a16:creationId xmlns:a16="http://schemas.microsoft.com/office/drawing/2014/main" id="{00000000-0008-0000-0800-00002E000000}"/>
            </a:ext>
          </a:extLst>
        </xdr:cNvPr>
        <xdr:cNvSpPr txBox="1">
          <a:spLocks noChangeArrowheads="1"/>
        </xdr:cNvSpPr>
      </xdr:nvSpPr>
      <xdr:spPr bwMode="auto">
        <a:xfrm>
          <a:off x="13620750" y="24003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39</xdr:col>
      <xdr:colOff>228600</xdr:colOff>
      <xdr:row>5</xdr:row>
      <xdr:rowOff>247650</xdr:rowOff>
    </xdr:from>
    <xdr:to>
      <xdr:col>40</xdr:col>
      <xdr:colOff>180975</xdr:colOff>
      <xdr:row>6</xdr:row>
      <xdr:rowOff>276225</xdr:rowOff>
    </xdr:to>
    <xdr:sp macro="" textlink="">
      <xdr:nvSpPr>
        <xdr:cNvPr id="47" name="Text Box 66">
          <a:extLst>
            <a:ext uri="{FF2B5EF4-FFF2-40B4-BE49-F238E27FC236}">
              <a16:creationId xmlns:a16="http://schemas.microsoft.com/office/drawing/2014/main" id="{00000000-0008-0000-0800-00002F000000}"/>
            </a:ext>
          </a:extLst>
        </xdr:cNvPr>
        <xdr:cNvSpPr txBox="1">
          <a:spLocks noChangeArrowheads="1"/>
        </xdr:cNvSpPr>
      </xdr:nvSpPr>
      <xdr:spPr bwMode="auto">
        <a:xfrm>
          <a:off x="14230350" y="20669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27</xdr:col>
      <xdr:colOff>228600</xdr:colOff>
      <xdr:row>11</xdr:row>
      <xdr:rowOff>247650</xdr:rowOff>
    </xdr:from>
    <xdr:to>
      <xdr:col>28</xdr:col>
      <xdr:colOff>171450</xdr:colOff>
      <xdr:row>12</xdr:row>
      <xdr:rowOff>276225</xdr:rowOff>
    </xdr:to>
    <xdr:sp macro="" textlink="">
      <xdr:nvSpPr>
        <xdr:cNvPr id="48" name="Text Box 67">
          <a:extLst>
            <a:ext uri="{FF2B5EF4-FFF2-40B4-BE49-F238E27FC236}">
              <a16:creationId xmlns:a16="http://schemas.microsoft.com/office/drawing/2014/main" id="{00000000-0008-0000-0800-000030000000}"/>
            </a:ext>
          </a:extLst>
        </xdr:cNvPr>
        <xdr:cNvSpPr txBox="1">
          <a:spLocks noChangeArrowheads="1"/>
        </xdr:cNvSpPr>
      </xdr:nvSpPr>
      <xdr:spPr bwMode="auto">
        <a:xfrm>
          <a:off x="10563225" y="41814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25</xdr:col>
      <xdr:colOff>228600</xdr:colOff>
      <xdr:row>12</xdr:row>
      <xdr:rowOff>257175</xdr:rowOff>
    </xdr:from>
    <xdr:to>
      <xdr:col>26</xdr:col>
      <xdr:colOff>171450</xdr:colOff>
      <xdr:row>13</xdr:row>
      <xdr:rowOff>285750</xdr:rowOff>
    </xdr:to>
    <xdr:sp macro="" textlink="">
      <xdr:nvSpPr>
        <xdr:cNvPr id="49" name="Text Box 68">
          <a:extLst>
            <a:ext uri="{FF2B5EF4-FFF2-40B4-BE49-F238E27FC236}">
              <a16:creationId xmlns:a16="http://schemas.microsoft.com/office/drawing/2014/main" id="{00000000-0008-0000-0800-000031000000}"/>
            </a:ext>
          </a:extLst>
        </xdr:cNvPr>
        <xdr:cNvSpPr txBox="1">
          <a:spLocks noChangeArrowheads="1"/>
        </xdr:cNvSpPr>
      </xdr:nvSpPr>
      <xdr:spPr bwMode="auto">
        <a:xfrm>
          <a:off x="9934575" y="45434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35</xdr:col>
      <xdr:colOff>228600</xdr:colOff>
      <xdr:row>6</xdr:row>
      <xdr:rowOff>0</xdr:rowOff>
    </xdr:from>
    <xdr:to>
      <xdr:col>36</xdr:col>
      <xdr:colOff>180975</xdr:colOff>
      <xdr:row>7</xdr:row>
      <xdr:rowOff>28575</xdr:rowOff>
    </xdr:to>
    <xdr:sp macro="" textlink="">
      <xdr:nvSpPr>
        <xdr:cNvPr id="50" name="Text Box 69">
          <a:extLst>
            <a:ext uri="{FF2B5EF4-FFF2-40B4-BE49-F238E27FC236}">
              <a16:creationId xmlns:a16="http://schemas.microsoft.com/office/drawing/2014/main" id="{00000000-0008-0000-0800-000032000000}"/>
            </a:ext>
          </a:extLst>
        </xdr:cNvPr>
        <xdr:cNvSpPr txBox="1">
          <a:spLocks noChangeArrowheads="1"/>
        </xdr:cNvSpPr>
      </xdr:nvSpPr>
      <xdr:spPr bwMode="auto">
        <a:xfrm>
          <a:off x="13011150" y="217170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31</xdr:col>
      <xdr:colOff>228600</xdr:colOff>
      <xdr:row>9</xdr:row>
      <xdr:rowOff>247650</xdr:rowOff>
    </xdr:from>
    <xdr:to>
      <xdr:col>32</xdr:col>
      <xdr:colOff>180975</xdr:colOff>
      <xdr:row>10</xdr:row>
      <xdr:rowOff>276225</xdr:rowOff>
    </xdr:to>
    <xdr:sp macro="" textlink="">
      <xdr:nvSpPr>
        <xdr:cNvPr id="51" name="Text Box 70">
          <a:extLst>
            <a:ext uri="{FF2B5EF4-FFF2-40B4-BE49-F238E27FC236}">
              <a16:creationId xmlns:a16="http://schemas.microsoft.com/office/drawing/2014/main" id="{00000000-0008-0000-0800-000033000000}"/>
            </a:ext>
          </a:extLst>
        </xdr:cNvPr>
        <xdr:cNvSpPr txBox="1">
          <a:spLocks noChangeArrowheads="1"/>
        </xdr:cNvSpPr>
      </xdr:nvSpPr>
      <xdr:spPr bwMode="auto">
        <a:xfrm>
          <a:off x="11791950" y="347662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29</xdr:col>
      <xdr:colOff>228600</xdr:colOff>
      <xdr:row>10</xdr:row>
      <xdr:rowOff>247650</xdr:rowOff>
    </xdr:from>
    <xdr:to>
      <xdr:col>30</xdr:col>
      <xdr:colOff>180975</xdr:colOff>
      <xdr:row>11</xdr:row>
      <xdr:rowOff>276225</xdr:rowOff>
    </xdr:to>
    <xdr:sp macro="" textlink="">
      <xdr:nvSpPr>
        <xdr:cNvPr id="52" name="Text Box 71">
          <a:extLst>
            <a:ext uri="{FF2B5EF4-FFF2-40B4-BE49-F238E27FC236}">
              <a16:creationId xmlns:a16="http://schemas.microsoft.com/office/drawing/2014/main" id="{00000000-0008-0000-0800-000034000000}"/>
            </a:ext>
          </a:extLst>
        </xdr:cNvPr>
        <xdr:cNvSpPr txBox="1">
          <a:spLocks noChangeArrowheads="1"/>
        </xdr:cNvSpPr>
      </xdr:nvSpPr>
      <xdr:spPr bwMode="auto">
        <a:xfrm>
          <a:off x="11182350" y="38290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19</xdr:col>
      <xdr:colOff>180975</xdr:colOff>
      <xdr:row>15</xdr:row>
      <xdr:rowOff>247650</xdr:rowOff>
    </xdr:from>
    <xdr:to>
      <xdr:col>20</xdr:col>
      <xdr:colOff>171450</xdr:colOff>
      <xdr:row>16</xdr:row>
      <xdr:rowOff>276225</xdr:rowOff>
    </xdr:to>
    <xdr:sp macro="" textlink="">
      <xdr:nvSpPr>
        <xdr:cNvPr id="53" name="Text Box 72">
          <a:extLst>
            <a:ext uri="{FF2B5EF4-FFF2-40B4-BE49-F238E27FC236}">
              <a16:creationId xmlns:a16="http://schemas.microsoft.com/office/drawing/2014/main" id="{00000000-0008-0000-0800-000035000000}"/>
            </a:ext>
          </a:extLst>
        </xdr:cNvPr>
        <xdr:cNvSpPr txBox="1">
          <a:spLocks noChangeArrowheads="1"/>
        </xdr:cNvSpPr>
      </xdr:nvSpPr>
      <xdr:spPr bwMode="auto">
        <a:xfrm>
          <a:off x="8248650" y="5591175"/>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twoCellAnchor>
    <xdr:from>
      <xdr:col>35</xdr:col>
      <xdr:colOff>228600</xdr:colOff>
      <xdr:row>17</xdr:row>
      <xdr:rowOff>257175</xdr:rowOff>
    </xdr:from>
    <xdr:to>
      <xdr:col>36</xdr:col>
      <xdr:colOff>180975</xdr:colOff>
      <xdr:row>18</xdr:row>
      <xdr:rowOff>285750</xdr:rowOff>
    </xdr:to>
    <xdr:sp macro="" textlink="">
      <xdr:nvSpPr>
        <xdr:cNvPr id="54" name="Text Box 73">
          <a:extLst>
            <a:ext uri="{FF2B5EF4-FFF2-40B4-BE49-F238E27FC236}">
              <a16:creationId xmlns:a16="http://schemas.microsoft.com/office/drawing/2014/main" id="{00000000-0008-0000-0800-000036000000}"/>
            </a:ext>
          </a:extLst>
        </xdr:cNvPr>
        <xdr:cNvSpPr txBox="1">
          <a:spLocks noChangeArrowheads="1"/>
        </xdr:cNvSpPr>
      </xdr:nvSpPr>
      <xdr:spPr bwMode="auto">
        <a:xfrm>
          <a:off x="13011150" y="6305550"/>
          <a:ext cx="257175" cy="381000"/>
        </a:xfrm>
        <a:prstGeom prst="rect">
          <a:avLst/>
        </a:prstGeom>
        <a:noFill/>
        <a:ln w="9525">
          <a:noFill/>
          <a:miter lim="800000"/>
          <a:headEnd/>
          <a:tailEnd/>
        </a:ln>
      </xdr:spPr>
      <xdr:txBody>
        <a:bodyPr vertOverflow="clip" wrap="square" lIns="45720" tIns="36576" rIns="0" bIns="0" anchor="t" upright="1"/>
        <a:lstStyle/>
        <a:p>
          <a:pPr algn="l" rtl="0">
            <a:defRPr sz="1000"/>
          </a:pPr>
          <a:r>
            <a:rPr lang="en-US" sz="2200" b="0" i="0" strike="noStrike">
              <a:solidFill>
                <a:srgbClr val="000000"/>
              </a:solidFill>
              <a:latin typeface="Arial"/>
              <a:cs typeface="Arial"/>
            </a:rPr>
            <a:t>↑</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3</xdr:col>
      <xdr:colOff>57151</xdr:colOff>
      <xdr:row>4</xdr:row>
      <xdr:rowOff>57150</xdr:rowOff>
    </xdr:from>
    <xdr:to>
      <xdr:col>3</xdr:col>
      <xdr:colOff>2052677</xdr:colOff>
      <xdr:row>4</xdr:row>
      <xdr:rowOff>752475</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3019426" y="1390650"/>
          <a:ext cx="1995526" cy="695325"/>
        </a:xfrm>
        <a:prstGeom prst="rect">
          <a:avLst/>
        </a:prstGeom>
      </xdr:spPr>
    </xdr:pic>
    <xdr:clientData/>
  </xdr:twoCellAnchor>
  <xdr:twoCellAnchor editAs="oneCell">
    <xdr:from>
      <xdr:col>3</xdr:col>
      <xdr:colOff>408362</xdr:colOff>
      <xdr:row>4</xdr:row>
      <xdr:rowOff>808348</xdr:rowOff>
    </xdr:from>
    <xdr:to>
      <xdr:col>3</xdr:col>
      <xdr:colOff>1600199</xdr:colOff>
      <xdr:row>4</xdr:row>
      <xdr:rowOff>1678647</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rot="16200000">
          <a:off x="3531406" y="1981079"/>
          <a:ext cx="870299" cy="119183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uppliers03.lgesuppliers.com/Lisle/templt2.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V:\UNITEL~1\DOWN\CPK\Cpk.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fo"/>
      <sheetName val="Macros"/>
      <sheetName val="Development Inf"/>
      <sheetName val="Screw Surface S"/>
      <sheetName val="Recovery"/>
      <sheetName val="Shear Graph"/>
      <sheetName val="Solidification "/>
      <sheetName val="Gate Seal"/>
      <sheetName val="Capability % M"/>
      <sheetName val="Capability % E"/>
      <sheetName val="CD-실적"/>
      <sheetName val="1. IQC"/>
      <sheetName val="Purchase order"/>
      <sheetName val="templt2"/>
      <sheetName val="Development_Inf"/>
      <sheetName val="Screw_Surface_S"/>
      <sheetName val="Shear_Graph"/>
      <sheetName val="Solidification_"/>
      <sheetName val="Gate_Seal"/>
      <sheetName val="Capability_%_M"/>
      <sheetName val="Capability_%_E"/>
      <sheetName val="1__IQC"/>
      <sheetName val="냉연"/>
      <sheetName val="Test Information"/>
      <sheetName val="2.대외공문"/>
      <sheetName val="CAUDIT"/>
      <sheetName val="UKTemplate"/>
      <sheetName val="ECDetail"/>
      <sheetName val="ECHead"/>
      <sheetName val="Sheet5 (2)"/>
      <sheetName val="Data validation"/>
      <sheetName val="진행 DATA (2)"/>
    </sheetNames>
    <sheetDataSet>
      <sheetData sheetId="0" refreshError="1"/>
      <sheetData sheetId="1">
        <row r="2">
          <cell r="B2" t="str">
            <v>{FILE-SEAL "bob"}</v>
          </cell>
        </row>
      </sheetData>
      <sheetData sheetId="2">
        <row r="2">
          <cell r="A2" t="str">
            <v>DEVELOPMENT INFORMATION</v>
          </cell>
        </row>
      </sheetData>
      <sheetData sheetId="3">
        <row r="2">
          <cell r="B2" t="str">
            <v>SCREW SURFACE SPEEDS</v>
          </cell>
        </row>
      </sheetData>
      <sheetData sheetId="4">
        <row r="2">
          <cell r="B2" t="str">
            <v>Screw Recovery vs. Barrel Temperature</v>
          </cell>
        </row>
      </sheetData>
      <sheetData sheetId="5">
        <row r="1">
          <cell r="A1" t="str">
            <v>Development Profile  -  Hydraulic</v>
          </cell>
        </row>
        <row r="25">
          <cell r="B25" t="str">
            <v/>
          </cell>
          <cell r="AD25" t="str">
            <v/>
          </cell>
        </row>
        <row r="26">
          <cell r="B26" t="str">
            <v/>
          </cell>
          <cell r="AD26" t="str">
            <v/>
          </cell>
        </row>
        <row r="27">
          <cell r="B27" t="str">
            <v/>
          </cell>
          <cell r="AD27" t="str">
            <v/>
          </cell>
        </row>
        <row r="28">
          <cell r="B28" t="str">
            <v/>
          </cell>
          <cell r="AD28" t="str">
            <v/>
          </cell>
        </row>
        <row r="29">
          <cell r="B29" t="str">
            <v/>
          </cell>
          <cell r="AD29" t="str">
            <v/>
          </cell>
        </row>
        <row r="30">
          <cell r="B30" t="str">
            <v/>
          </cell>
          <cell r="AD30" t="str">
            <v/>
          </cell>
        </row>
        <row r="31">
          <cell r="B31" t="str">
            <v/>
          </cell>
          <cell r="AD31" t="str">
            <v/>
          </cell>
        </row>
        <row r="32">
          <cell r="B32" t="str">
            <v/>
          </cell>
          <cell r="AD32" t="str">
            <v/>
          </cell>
        </row>
        <row r="33">
          <cell r="B33" t="str">
            <v/>
          </cell>
          <cell r="AD33" t="str">
            <v/>
          </cell>
        </row>
        <row r="34">
          <cell r="B34" t="str">
            <v/>
          </cell>
          <cell r="AD34" t="str">
            <v/>
          </cell>
        </row>
        <row r="35">
          <cell r="AD35" t="str">
            <v/>
          </cell>
        </row>
        <row r="36">
          <cell r="AD36" t="str">
            <v/>
          </cell>
        </row>
      </sheetData>
      <sheetData sheetId="6">
        <row r="2">
          <cell r="B2" t="str">
            <v>SOLIDIFICATION TIMES / WALL</v>
          </cell>
        </row>
      </sheetData>
      <sheetData sheetId="7" refreshError="1"/>
      <sheetData sheetId="8">
        <row r="1">
          <cell r="C1" t="str">
            <v xml:space="preserve">Effective Velocity Calculations      </v>
          </cell>
        </row>
      </sheetData>
      <sheetData sheetId="9">
        <row r="1">
          <cell r="C1" t="str">
            <v xml:space="preserve">Effective Velocity Calculations      </v>
          </cell>
        </row>
      </sheetData>
      <sheetData sheetId="10" refreshError="1"/>
      <sheetData sheetId="11" refreshError="1"/>
      <sheetData sheetId="12" refreshError="1"/>
      <sheetData sheetId="13" refreshError="1"/>
      <sheetData sheetId="14"/>
      <sheetData sheetId="15"/>
      <sheetData sheetId="16"/>
      <sheetData sheetId="17"/>
      <sheetData sheetId="18"/>
      <sheetData sheetId="19"/>
      <sheetData sheetId="20"/>
      <sheetData sheetId="2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pk"/>
      <sheetName val="DATA(cpk)"/>
      <sheetName val="ppk"/>
      <sheetName val="DATA(ppk)"/>
      <sheetName val="Sheet3"/>
    </sheetNames>
    <sheetDataSet>
      <sheetData sheetId="0"/>
      <sheetData sheetId="1"/>
      <sheetData sheetId="2"/>
      <sheetData sheetId="3"/>
      <sheetData sheetId="4"/>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14999847407452621"/>
  </sheetPr>
  <dimension ref="A1:G34"/>
  <sheetViews>
    <sheetView view="pageBreakPreview" zoomScaleNormal="100" zoomScaleSheetLayoutView="100" zoomScalePageLayoutView="70" workbookViewId="0">
      <selection activeCell="B3" sqref="B3"/>
    </sheetView>
  </sheetViews>
  <sheetFormatPr defaultColWidth="11.5703125" defaultRowHeight="14.25"/>
  <cols>
    <col min="1" max="1" width="13" style="17" customWidth="1"/>
    <col min="2" max="2" width="43.85546875" style="17" customWidth="1"/>
    <col min="3" max="3" width="25.7109375" style="17" customWidth="1"/>
    <col min="4" max="4" width="15.85546875" style="17" customWidth="1"/>
    <col min="5" max="5" width="20.42578125" style="17" customWidth="1"/>
    <col min="6" max="16384" width="11.5703125" style="17"/>
  </cols>
  <sheetData>
    <row r="1" spans="1:7" ht="47.25" customHeight="1">
      <c r="A1" s="158" t="s">
        <v>79</v>
      </c>
      <c r="B1" s="159"/>
      <c r="C1" s="159"/>
      <c r="D1" s="159"/>
      <c r="E1" s="160"/>
      <c r="F1" s="16"/>
    </row>
    <row r="2" spans="1:7" ht="28.5" customHeight="1">
      <c r="A2" s="89" t="s">
        <v>28</v>
      </c>
      <c r="B2" s="18" t="s">
        <v>485</v>
      </c>
      <c r="C2" s="71"/>
      <c r="D2" s="71"/>
      <c r="E2" s="90"/>
      <c r="F2" s="19"/>
    </row>
    <row r="3" spans="1:7" ht="28.5" customHeight="1">
      <c r="A3" s="89" t="s">
        <v>5</v>
      </c>
      <c r="B3" s="18" t="s">
        <v>484</v>
      </c>
      <c r="C3" s="71"/>
      <c r="D3" s="71"/>
      <c r="E3" s="90"/>
      <c r="F3" s="19"/>
    </row>
    <row r="4" spans="1:7" ht="31.5" customHeight="1">
      <c r="A4" s="91" t="s">
        <v>8</v>
      </c>
      <c r="B4" s="59" t="s">
        <v>62</v>
      </c>
      <c r="C4" s="59" t="s">
        <v>24</v>
      </c>
      <c r="D4" s="59" t="s">
        <v>63</v>
      </c>
      <c r="E4" s="92" t="s">
        <v>14</v>
      </c>
    </row>
    <row r="5" spans="1:7" ht="21.75" customHeight="1">
      <c r="A5" s="93">
        <v>1</v>
      </c>
      <c r="B5" s="14" t="s">
        <v>80</v>
      </c>
      <c r="C5" s="14" t="s">
        <v>0</v>
      </c>
      <c r="D5" s="14" t="s">
        <v>56</v>
      </c>
      <c r="E5" s="94"/>
    </row>
    <row r="6" spans="1:7" ht="21.75" customHeight="1">
      <c r="A6" s="93">
        <v>2</v>
      </c>
      <c r="B6" s="14" t="s">
        <v>64</v>
      </c>
      <c r="C6" s="14" t="s">
        <v>0</v>
      </c>
      <c r="D6" s="14" t="s">
        <v>81</v>
      </c>
      <c r="E6" s="94"/>
      <c r="G6" s="17" t="s">
        <v>228</v>
      </c>
    </row>
    <row r="7" spans="1:7" ht="21.75" customHeight="1">
      <c r="A7" s="93">
        <v>3</v>
      </c>
      <c r="B7" s="14" t="s">
        <v>82</v>
      </c>
      <c r="C7" s="14" t="s">
        <v>158</v>
      </c>
      <c r="D7" s="14" t="s">
        <v>56</v>
      </c>
      <c r="E7" s="94"/>
    </row>
    <row r="8" spans="1:7" ht="21.75" customHeight="1">
      <c r="A8" s="93">
        <v>4</v>
      </c>
      <c r="B8" s="14" t="s">
        <v>83</v>
      </c>
      <c r="C8" s="14" t="s">
        <v>0</v>
      </c>
      <c r="D8" s="14" t="s">
        <v>56</v>
      </c>
      <c r="E8" s="94"/>
    </row>
    <row r="9" spans="1:7" ht="21.75" customHeight="1">
      <c r="A9" s="93">
        <v>5</v>
      </c>
      <c r="B9" s="14" t="s">
        <v>65</v>
      </c>
      <c r="C9" s="14" t="s">
        <v>159</v>
      </c>
      <c r="D9" s="14" t="s">
        <v>56</v>
      </c>
      <c r="E9" s="94"/>
    </row>
    <row r="10" spans="1:7" ht="21.75" customHeight="1">
      <c r="A10" s="93">
        <v>6</v>
      </c>
      <c r="B10" s="14" t="s">
        <v>357</v>
      </c>
      <c r="C10" s="14" t="s">
        <v>0</v>
      </c>
      <c r="D10" s="14" t="s">
        <v>56</v>
      </c>
      <c r="E10" s="94"/>
    </row>
    <row r="11" spans="1:7" ht="21.75" customHeight="1">
      <c r="A11" s="93">
        <v>7</v>
      </c>
      <c r="B11" s="14" t="s">
        <v>84</v>
      </c>
      <c r="C11" s="14" t="s">
        <v>0</v>
      </c>
      <c r="D11" s="14" t="s">
        <v>56</v>
      </c>
      <c r="E11" s="94"/>
    </row>
    <row r="12" spans="1:7" ht="21.75" customHeight="1">
      <c r="A12" s="93">
        <v>8</v>
      </c>
      <c r="B12" s="14" t="s">
        <v>336</v>
      </c>
      <c r="C12" s="14" t="s">
        <v>0</v>
      </c>
      <c r="D12" s="14" t="s">
        <v>337</v>
      </c>
      <c r="E12" s="94"/>
    </row>
    <row r="13" spans="1:7" ht="21.75" customHeight="1">
      <c r="A13" s="93">
        <v>9</v>
      </c>
      <c r="B13" s="14" t="s">
        <v>475</v>
      </c>
      <c r="C13" s="14"/>
      <c r="D13" s="14" t="s">
        <v>337</v>
      </c>
      <c r="E13" s="94"/>
    </row>
    <row r="14" spans="1:7" ht="21.75" customHeight="1">
      <c r="A14" s="93">
        <v>10</v>
      </c>
      <c r="B14" s="14" t="s">
        <v>476</v>
      </c>
      <c r="C14" s="14"/>
      <c r="D14" s="14" t="s">
        <v>337</v>
      </c>
      <c r="E14" s="94"/>
    </row>
    <row r="15" spans="1:7" ht="21.75" customHeight="1">
      <c r="A15" s="93">
        <v>11</v>
      </c>
      <c r="B15" s="14"/>
      <c r="C15" s="14"/>
      <c r="D15" s="14"/>
      <c r="E15" s="94"/>
    </row>
    <row r="16" spans="1:7" ht="21.75" customHeight="1">
      <c r="A16" s="93">
        <v>12</v>
      </c>
      <c r="B16" s="14"/>
      <c r="C16" s="14"/>
      <c r="D16" s="14"/>
      <c r="E16" s="94"/>
    </row>
    <row r="17" spans="1:5" ht="21.75" customHeight="1">
      <c r="A17" s="93"/>
      <c r="B17" s="14"/>
      <c r="C17" s="14"/>
      <c r="D17" s="14"/>
      <c r="E17" s="94"/>
    </row>
    <row r="18" spans="1:5" ht="21.75" customHeight="1">
      <c r="A18" s="93"/>
      <c r="B18" s="14"/>
      <c r="C18" s="14"/>
      <c r="D18" s="14"/>
      <c r="E18" s="94"/>
    </row>
    <row r="19" spans="1:5" ht="21.75" customHeight="1">
      <c r="A19" s="93"/>
      <c r="B19" s="14"/>
      <c r="C19" s="14"/>
      <c r="D19" s="14"/>
      <c r="E19" s="94"/>
    </row>
    <row r="20" spans="1:5" ht="21.75" customHeight="1">
      <c r="A20" s="93"/>
      <c r="B20" s="14"/>
      <c r="C20" s="14"/>
      <c r="D20" s="14"/>
      <c r="E20" s="94"/>
    </row>
    <row r="21" spans="1:5" ht="21.75" customHeight="1">
      <c r="A21" s="93"/>
      <c r="B21" s="14"/>
      <c r="C21" s="14"/>
      <c r="D21" s="14"/>
      <c r="E21" s="94"/>
    </row>
    <row r="22" spans="1:5" ht="21.75" customHeight="1">
      <c r="A22" s="93"/>
      <c r="B22" s="14"/>
      <c r="C22" s="14"/>
      <c r="D22" s="14"/>
      <c r="E22" s="94"/>
    </row>
    <row r="23" spans="1:5" ht="21.75" customHeight="1">
      <c r="A23" s="93"/>
      <c r="B23" s="14"/>
      <c r="C23" s="14"/>
      <c r="D23" s="14"/>
      <c r="E23" s="94"/>
    </row>
    <row r="24" spans="1:5" ht="21.75" customHeight="1">
      <c r="A24" s="93"/>
      <c r="B24" s="14"/>
      <c r="C24" s="14"/>
      <c r="D24" s="14"/>
      <c r="E24" s="94"/>
    </row>
    <row r="25" spans="1:5" ht="21.75" customHeight="1">
      <c r="A25" s="93"/>
      <c r="B25" s="14"/>
      <c r="C25" s="14"/>
      <c r="D25" s="14"/>
      <c r="E25" s="94"/>
    </row>
    <row r="26" spans="1:5" ht="21.75" customHeight="1">
      <c r="A26" s="93"/>
      <c r="B26" s="14"/>
      <c r="C26" s="14"/>
      <c r="D26" s="14"/>
      <c r="E26" s="94"/>
    </row>
    <row r="27" spans="1:5" ht="21.75" customHeight="1">
      <c r="A27" s="93"/>
      <c r="B27" s="14"/>
      <c r="C27" s="14"/>
      <c r="D27" s="14"/>
      <c r="E27" s="94"/>
    </row>
    <row r="28" spans="1:5" ht="21.75" customHeight="1">
      <c r="A28" s="93"/>
      <c r="B28" s="14"/>
      <c r="C28" s="14"/>
      <c r="D28" s="14"/>
      <c r="E28" s="94"/>
    </row>
    <row r="29" spans="1:5" ht="21.75" customHeight="1">
      <c r="A29" s="93"/>
      <c r="B29" s="14"/>
      <c r="C29" s="14"/>
      <c r="D29" s="14"/>
      <c r="E29" s="94"/>
    </row>
    <row r="30" spans="1:5" ht="21.75" customHeight="1">
      <c r="A30" s="93"/>
      <c r="B30" s="14"/>
      <c r="C30" s="14"/>
      <c r="D30" s="14"/>
      <c r="E30" s="94"/>
    </row>
    <row r="31" spans="1:5" ht="21.75" customHeight="1">
      <c r="A31" s="93"/>
      <c r="B31" s="14"/>
      <c r="C31" s="14"/>
      <c r="D31" s="14"/>
      <c r="E31" s="94"/>
    </row>
    <row r="32" spans="1:5" ht="21.75" customHeight="1">
      <c r="A32" s="93"/>
      <c r="B32" s="14"/>
      <c r="C32" s="14"/>
      <c r="D32" s="14"/>
      <c r="E32" s="94"/>
    </row>
    <row r="33" spans="1:5" ht="21.75" customHeight="1" thickBot="1">
      <c r="A33" s="95"/>
      <c r="B33" s="96"/>
      <c r="C33" s="96"/>
      <c r="D33" s="96"/>
      <c r="E33" s="97"/>
    </row>
    <row r="34" spans="1:5" s="20" customFormat="1" ht="21.75" customHeight="1">
      <c r="A34" s="161"/>
      <c r="B34" s="162"/>
      <c r="C34" s="162"/>
      <c r="D34" s="162"/>
      <c r="E34" s="163"/>
    </row>
  </sheetData>
  <mergeCells count="2">
    <mergeCell ref="A1:E1"/>
    <mergeCell ref="A34:E34"/>
  </mergeCells>
  <pageMargins left="0" right="0" top="0.23622047244094491" bottom="0.59055118110236227" header="0.51181102362204722" footer="0.31496062992125984"/>
  <pageSetup paperSize="9" scale="84" orientation="portrait" r:id="rId1"/>
  <headerFooter alignWithMargins="0">
    <oddFooter>&amp;L&amp;"Arial,Regular"HEV-QA-ALL-04.00</oddFooter>
  </headerFooter>
  <colBreaks count="1" manualBreakCount="1">
    <brk id="5" max="1048575" man="1"/>
  </colBreak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sheetPr>
  <dimension ref="C1:AC52"/>
  <sheetViews>
    <sheetView showGridLines="0" view="pageBreakPreview" topLeftCell="H49" zoomScale="55" zoomScaleNormal="55" zoomScaleSheetLayoutView="55" workbookViewId="0">
      <selection activeCell="I8" sqref="I8:I10"/>
    </sheetView>
  </sheetViews>
  <sheetFormatPr defaultColWidth="10.140625" defaultRowHeight="15" customHeight="1"/>
  <cols>
    <col min="1" max="2" width="2.85546875" style="149" customWidth="1"/>
    <col min="3" max="3" width="5.42578125" style="154" bestFit="1" customWidth="1"/>
    <col min="4" max="4" width="6.140625" style="154" customWidth="1"/>
    <col min="5" max="5" width="13.85546875" style="154" customWidth="1"/>
    <col min="6" max="6" width="18.140625" style="155" bestFit="1" customWidth="1"/>
    <col min="7" max="7" width="28" style="156" bestFit="1" customWidth="1"/>
    <col min="8" max="8" width="11" style="149" bestFit="1" customWidth="1"/>
    <col min="9" max="9" width="42.5703125" style="156" customWidth="1"/>
    <col min="10" max="10" width="18.7109375" style="154" customWidth="1"/>
    <col min="11" max="11" width="10.28515625" style="154" bestFit="1" customWidth="1"/>
    <col min="12" max="12" width="9.7109375" style="154" customWidth="1"/>
    <col min="13" max="13" width="18.28515625" style="154" customWidth="1"/>
    <col min="14" max="14" width="11.42578125" style="154" customWidth="1"/>
    <col min="15" max="15" width="14" style="154" customWidth="1"/>
    <col min="16" max="16" width="9.7109375" style="154" hidden="1" customWidth="1"/>
    <col min="17" max="17" width="13.85546875" style="154" hidden="1" customWidth="1"/>
    <col min="18" max="18" width="9.7109375" style="154" customWidth="1"/>
    <col min="19" max="19" width="13.85546875" style="154" customWidth="1"/>
    <col min="20" max="20" width="9.7109375" style="154" customWidth="1"/>
    <col min="21" max="21" width="14.5703125" style="154" customWidth="1"/>
    <col min="22" max="22" width="9.7109375" style="154" customWidth="1"/>
    <col min="23" max="23" width="13.5703125" style="154" customWidth="1"/>
    <col min="24" max="24" width="7.7109375" style="157" hidden="1" customWidth="1"/>
    <col min="25" max="25" width="16.85546875" style="157" hidden="1" customWidth="1"/>
    <col min="26" max="26" width="14.5703125" style="157" hidden="1" customWidth="1"/>
    <col min="27" max="27" width="17" style="157" hidden="1" customWidth="1"/>
    <col min="28" max="28" width="21.140625" style="157" hidden="1" customWidth="1"/>
    <col min="29" max="29" width="8.7109375" style="157" hidden="1" customWidth="1"/>
    <col min="30" max="256" width="10.140625" style="149"/>
    <col min="257" max="258" width="2.85546875" style="149" customWidth="1"/>
    <col min="259" max="259" width="5.42578125" style="149" bestFit="1" customWidth="1"/>
    <col min="260" max="260" width="6.140625" style="149" customWidth="1"/>
    <col min="261" max="261" width="13.85546875" style="149" customWidth="1"/>
    <col min="262" max="262" width="18.140625" style="149" bestFit="1" customWidth="1"/>
    <col min="263" max="263" width="28" style="149" bestFit="1" customWidth="1"/>
    <col min="264" max="264" width="11" style="149" bestFit="1" customWidth="1"/>
    <col min="265" max="265" width="42.5703125" style="149" customWidth="1"/>
    <col min="266" max="266" width="18.7109375" style="149" customWidth="1"/>
    <col min="267" max="267" width="10.28515625" style="149" bestFit="1" customWidth="1"/>
    <col min="268" max="268" width="9.7109375" style="149" customWidth="1"/>
    <col min="269" max="269" width="18.28515625" style="149" customWidth="1"/>
    <col min="270" max="270" width="11.42578125" style="149" customWidth="1"/>
    <col min="271" max="271" width="14" style="149" customWidth="1"/>
    <col min="272" max="273" width="0" style="149" hidden="1" customWidth="1"/>
    <col min="274" max="274" width="9.7109375" style="149" customWidth="1"/>
    <col min="275" max="275" width="13.85546875" style="149" customWidth="1"/>
    <col min="276" max="276" width="9.7109375" style="149" customWidth="1"/>
    <col min="277" max="277" width="14.5703125" style="149" customWidth="1"/>
    <col min="278" max="278" width="9.7109375" style="149" customWidth="1"/>
    <col min="279" max="279" width="13.5703125" style="149" customWidth="1"/>
    <col min="280" max="285" width="0" style="149" hidden="1" customWidth="1"/>
    <col min="286" max="512" width="10.140625" style="149"/>
    <col min="513" max="514" width="2.85546875" style="149" customWidth="1"/>
    <col min="515" max="515" width="5.42578125" style="149" bestFit="1" customWidth="1"/>
    <col min="516" max="516" width="6.140625" style="149" customWidth="1"/>
    <col min="517" max="517" width="13.85546875" style="149" customWidth="1"/>
    <col min="518" max="518" width="18.140625" style="149" bestFit="1" customWidth="1"/>
    <col min="519" max="519" width="28" style="149" bestFit="1" customWidth="1"/>
    <col min="520" max="520" width="11" style="149" bestFit="1" customWidth="1"/>
    <col min="521" max="521" width="42.5703125" style="149" customWidth="1"/>
    <col min="522" max="522" width="18.7109375" style="149" customWidth="1"/>
    <col min="523" max="523" width="10.28515625" style="149" bestFit="1" customWidth="1"/>
    <col min="524" max="524" width="9.7109375" style="149" customWidth="1"/>
    <col min="525" max="525" width="18.28515625" style="149" customWidth="1"/>
    <col min="526" max="526" width="11.42578125" style="149" customWidth="1"/>
    <col min="527" max="527" width="14" style="149" customWidth="1"/>
    <col min="528" max="529" width="0" style="149" hidden="1" customWidth="1"/>
    <col min="530" max="530" width="9.7109375" style="149" customWidth="1"/>
    <col min="531" max="531" width="13.85546875" style="149" customWidth="1"/>
    <col min="532" max="532" width="9.7109375" style="149" customWidth="1"/>
    <col min="533" max="533" width="14.5703125" style="149" customWidth="1"/>
    <col min="534" max="534" width="9.7109375" style="149" customWidth="1"/>
    <col min="535" max="535" width="13.5703125" style="149" customWidth="1"/>
    <col min="536" max="541" width="0" style="149" hidden="1" customWidth="1"/>
    <col min="542" max="768" width="10.140625" style="149"/>
    <col min="769" max="770" width="2.85546875" style="149" customWidth="1"/>
    <col min="771" max="771" width="5.42578125" style="149" bestFit="1" customWidth="1"/>
    <col min="772" max="772" width="6.140625" style="149" customWidth="1"/>
    <col min="773" max="773" width="13.85546875" style="149" customWidth="1"/>
    <col min="774" max="774" width="18.140625" style="149" bestFit="1" customWidth="1"/>
    <col min="775" max="775" width="28" style="149" bestFit="1" customWidth="1"/>
    <col min="776" max="776" width="11" style="149" bestFit="1" customWidth="1"/>
    <col min="777" max="777" width="42.5703125" style="149" customWidth="1"/>
    <col min="778" max="778" width="18.7109375" style="149" customWidth="1"/>
    <col min="779" max="779" width="10.28515625" style="149" bestFit="1" customWidth="1"/>
    <col min="780" max="780" width="9.7109375" style="149" customWidth="1"/>
    <col min="781" max="781" width="18.28515625" style="149" customWidth="1"/>
    <col min="782" max="782" width="11.42578125" style="149" customWidth="1"/>
    <col min="783" max="783" width="14" style="149" customWidth="1"/>
    <col min="784" max="785" width="0" style="149" hidden="1" customWidth="1"/>
    <col min="786" max="786" width="9.7109375" style="149" customWidth="1"/>
    <col min="787" max="787" width="13.85546875" style="149" customWidth="1"/>
    <col min="788" max="788" width="9.7109375" style="149" customWidth="1"/>
    <col min="789" max="789" width="14.5703125" style="149" customWidth="1"/>
    <col min="790" max="790" width="9.7109375" style="149" customWidth="1"/>
    <col min="791" max="791" width="13.5703125" style="149" customWidth="1"/>
    <col min="792" max="797" width="0" style="149" hidden="1" customWidth="1"/>
    <col min="798" max="1024" width="10.140625" style="149"/>
    <col min="1025" max="1026" width="2.85546875" style="149" customWidth="1"/>
    <col min="1027" max="1027" width="5.42578125" style="149" bestFit="1" customWidth="1"/>
    <col min="1028" max="1028" width="6.140625" style="149" customWidth="1"/>
    <col min="1029" max="1029" width="13.85546875" style="149" customWidth="1"/>
    <col min="1030" max="1030" width="18.140625" style="149" bestFit="1" customWidth="1"/>
    <col min="1031" max="1031" width="28" style="149" bestFit="1" customWidth="1"/>
    <col min="1032" max="1032" width="11" style="149" bestFit="1" customWidth="1"/>
    <col min="1033" max="1033" width="42.5703125" style="149" customWidth="1"/>
    <col min="1034" max="1034" width="18.7109375" style="149" customWidth="1"/>
    <col min="1035" max="1035" width="10.28515625" style="149" bestFit="1" customWidth="1"/>
    <col min="1036" max="1036" width="9.7109375" style="149" customWidth="1"/>
    <col min="1037" max="1037" width="18.28515625" style="149" customWidth="1"/>
    <col min="1038" max="1038" width="11.42578125" style="149" customWidth="1"/>
    <col min="1039" max="1039" width="14" style="149" customWidth="1"/>
    <col min="1040" max="1041" width="0" style="149" hidden="1" customWidth="1"/>
    <col min="1042" max="1042" width="9.7109375" style="149" customWidth="1"/>
    <col min="1043" max="1043" width="13.85546875" style="149" customWidth="1"/>
    <col min="1044" max="1044" width="9.7109375" style="149" customWidth="1"/>
    <col min="1045" max="1045" width="14.5703125" style="149" customWidth="1"/>
    <col min="1046" max="1046" width="9.7109375" style="149" customWidth="1"/>
    <col min="1047" max="1047" width="13.5703125" style="149" customWidth="1"/>
    <col min="1048" max="1053" width="0" style="149" hidden="1" customWidth="1"/>
    <col min="1054" max="1280" width="10.140625" style="149"/>
    <col min="1281" max="1282" width="2.85546875" style="149" customWidth="1"/>
    <col min="1283" max="1283" width="5.42578125" style="149" bestFit="1" customWidth="1"/>
    <col min="1284" max="1284" width="6.140625" style="149" customWidth="1"/>
    <col min="1285" max="1285" width="13.85546875" style="149" customWidth="1"/>
    <col min="1286" max="1286" width="18.140625" style="149" bestFit="1" customWidth="1"/>
    <col min="1287" max="1287" width="28" style="149" bestFit="1" customWidth="1"/>
    <col min="1288" max="1288" width="11" style="149" bestFit="1" customWidth="1"/>
    <col min="1289" max="1289" width="42.5703125" style="149" customWidth="1"/>
    <col min="1290" max="1290" width="18.7109375" style="149" customWidth="1"/>
    <col min="1291" max="1291" width="10.28515625" style="149" bestFit="1" customWidth="1"/>
    <col min="1292" max="1292" width="9.7109375" style="149" customWidth="1"/>
    <col min="1293" max="1293" width="18.28515625" style="149" customWidth="1"/>
    <col min="1294" max="1294" width="11.42578125" style="149" customWidth="1"/>
    <col min="1295" max="1295" width="14" style="149" customWidth="1"/>
    <col min="1296" max="1297" width="0" style="149" hidden="1" customWidth="1"/>
    <col min="1298" max="1298" width="9.7109375" style="149" customWidth="1"/>
    <col min="1299" max="1299" width="13.85546875" style="149" customWidth="1"/>
    <col min="1300" max="1300" width="9.7109375" style="149" customWidth="1"/>
    <col min="1301" max="1301" width="14.5703125" style="149" customWidth="1"/>
    <col min="1302" max="1302" width="9.7109375" style="149" customWidth="1"/>
    <col min="1303" max="1303" width="13.5703125" style="149" customWidth="1"/>
    <col min="1304" max="1309" width="0" style="149" hidden="1" customWidth="1"/>
    <col min="1310" max="1536" width="10.140625" style="149"/>
    <col min="1537" max="1538" width="2.85546875" style="149" customWidth="1"/>
    <col min="1539" max="1539" width="5.42578125" style="149" bestFit="1" customWidth="1"/>
    <col min="1540" max="1540" width="6.140625" style="149" customWidth="1"/>
    <col min="1541" max="1541" width="13.85546875" style="149" customWidth="1"/>
    <col min="1542" max="1542" width="18.140625" style="149" bestFit="1" customWidth="1"/>
    <col min="1543" max="1543" width="28" style="149" bestFit="1" customWidth="1"/>
    <col min="1544" max="1544" width="11" style="149" bestFit="1" customWidth="1"/>
    <col min="1545" max="1545" width="42.5703125" style="149" customWidth="1"/>
    <col min="1546" max="1546" width="18.7109375" style="149" customWidth="1"/>
    <col min="1547" max="1547" width="10.28515625" style="149" bestFit="1" customWidth="1"/>
    <col min="1548" max="1548" width="9.7109375" style="149" customWidth="1"/>
    <col min="1549" max="1549" width="18.28515625" style="149" customWidth="1"/>
    <col min="1550" max="1550" width="11.42578125" style="149" customWidth="1"/>
    <col min="1551" max="1551" width="14" style="149" customWidth="1"/>
    <col min="1552" max="1553" width="0" style="149" hidden="1" customWidth="1"/>
    <col min="1554" max="1554" width="9.7109375" style="149" customWidth="1"/>
    <col min="1555" max="1555" width="13.85546875" style="149" customWidth="1"/>
    <col min="1556" max="1556" width="9.7109375" style="149" customWidth="1"/>
    <col min="1557" max="1557" width="14.5703125" style="149" customWidth="1"/>
    <col min="1558" max="1558" width="9.7109375" style="149" customWidth="1"/>
    <col min="1559" max="1559" width="13.5703125" style="149" customWidth="1"/>
    <col min="1560" max="1565" width="0" style="149" hidden="1" customWidth="1"/>
    <col min="1566" max="1792" width="10.140625" style="149"/>
    <col min="1793" max="1794" width="2.85546875" style="149" customWidth="1"/>
    <col min="1795" max="1795" width="5.42578125" style="149" bestFit="1" customWidth="1"/>
    <col min="1796" max="1796" width="6.140625" style="149" customWidth="1"/>
    <col min="1797" max="1797" width="13.85546875" style="149" customWidth="1"/>
    <col min="1798" max="1798" width="18.140625" style="149" bestFit="1" customWidth="1"/>
    <col min="1799" max="1799" width="28" style="149" bestFit="1" customWidth="1"/>
    <col min="1800" max="1800" width="11" style="149" bestFit="1" customWidth="1"/>
    <col min="1801" max="1801" width="42.5703125" style="149" customWidth="1"/>
    <col min="1802" max="1802" width="18.7109375" style="149" customWidth="1"/>
    <col min="1803" max="1803" width="10.28515625" style="149" bestFit="1" customWidth="1"/>
    <col min="1804" max="1804" width="9.7109375" style="149" customWidth="1"/>
    <col min="1805" max="1805" width="18.28515625" style="149" customWidth="1"/>
    <col min="1806" max="1806" width="11.42578125" style="149" customWidth="1"/>
    <col min="1807" max="1807" width="14" style="149" customWidth="1"/>
    <col min="1808" max="1809" width="0" style="149" hidden="1" customWidth="1"/>
    <col min="1810" max="1810" width="9.7109375" style="149" customWidth="1"/>
    <col min="1811" max="1811" width="13.85546875" style="149" customWidth="1"/>
    <col min="1812" max="1812" width="9.7109375" style="149" customWidth="1"/>
    <col min="1813" max="1813" width="14.5703125" style="149" customWidth="1"/>
    <col min="1814" max="1814" width="9.7109375" style="149" customWidth="1"/>
    <col min="1815" max="1815" width="13.5703125" style="149" customWidth="1"/>
    <col min="1816" max="1821" width="0" style="149" hidden="1" customWidth="1"/>
    <col min="1822" max="2048" width="10.140625" style="149"/>
    <col min="2049" max="2050" width="2.85546875" style="149" customWidth="1"/>
    <col min="2051" max="2051" width="5.42578125" style="149" bestFit="1" customWidth="1"/>
    <col min="2052" max="2052" width="6.140625" style="149" customWidth="1"/>
    <col min="2053" max="2053" width="13.85546875" style="149" customWidth="1"/>
    <col min="2054" max="2054" width="18.140625" style="149" bestFit="1" customWidth="1"/>
    <col min="2055" max="2055" width="28" style="149" bestFit="1" customWidth="1"/>
    <col min="2056" max="2056" width="11" style="149" bestFit="1" customWidth="1"/>
    <col min="2057" max="2057" width="42.5703125" style="149" customWidth="1"/>
    <col min="2058" max="2058" width="18.7109375" style="149" customWidth="1"/>
    <col min="2059" max="2059" width="10.28515625" style="149" bestFit="1" customWidth="1"/>
    <col min="2060" max="2060" width="9.7109375" style="149" customWidth="1"/>
    <col min="2061" max="2061" width="18.28515625" style="149" customWidth="1"/>
    <col min="2062" max="2062" width="11.42578125" style="149" customWidth="1"/>
    <col min="2063" max="2063" width="14" style="149" customWidth="1"/>
    <col min="2064" max="2065" width="0" style="149" hidden="1" customWidth="1"/>
    <col min="2066" max="2066" width="9.7109375" style="149" customWidth="1"/>
    <col min="2067" max="2067" width="13.85546875" style="149" customWidth="1"/>
    <col min="2068" max="2068" width="9.7109375" style="149" customWidth="1"/>
    <col min="2069" max="2069" width="14.5703125" style="149" customWidth="1"/>
    <col min="2070" max="2070" width="9.7109375" style="149" customWidth="1"/>
    <col min="2071" max="2071" width="13.5703125" style="149" customWidth="1"/>
    <col min="2072" max="2077" width="0" style="149" hidden="1" customWidth="1"/>
    <col min="2078" max="2304" width="10.140625" style="149"/>
    <col min="2305" max="2306" width="2.85546875" style="149" customWidth="1"/>
    <col min="2307" max="2307" width="5.42578125" style="149" bestFit="1" customWidth="1"/>
    <col min="2308" max="2308" width="6.140625" style="149" customWidth="1"/>
    <col min="2309" max="2309" width="13.85546875" style="149" customWidth="1"/>
    <col min="2310" max="2310" width="18.140625" style="149" bestFit="1" customWidth="1"/>
    <col min="2311" max="2311" width="28" style="149" bestFit="1" customWidth="1"/>
    <col min="2312" max="2312" width="11" style="149" bestFit="1" customWidth="1"/>
    <col min="2313" max="2313" width="42.5703125" style="149" customWidth="1"/>
    <col min="2314" max="2314" width="18.7109375" style="149" customWidth="1"/>
    <col min="2315" max="2315" width="10.28515625" style="149" bestFit="1" customWidth="1"/>
    <col min="2316" max="2316" width="9.7109375" style="149" customWidth="1"/>
    <col min="2317" max="2317" width="18.28515625" style="149" customWidth="1"/>
    <col min="2318" max="2318" width="11.42578125" style="149" customWidth="1"/>
    <col min="2319" max="2319" width="14" style="149" customWidth="1"/>
    <col min="2320" max="2321" width="0" style="149" hidden="1" customWidth="1"/>
    <col min="2322" max="2322" width="9.7109375" style="149" customWidth="1"/>
    <col min="2323" max="2323" width="13.85546875" style="149" customWidth="1"/>
    <col min="2324" max="2324" width="9.7109375" style="149" customWidth="1"/>
    <col min="2325" max="2325" width="14.5703125" style="149" customWidth="1"/>
    <col min="2326" max="2326" width="9.7109375" style="149" customWidth="1"/>
    <col min="2327" max="2327" width="13.5703125" style="149" customWidth="1"/>
    <col min="2328" max="2333" width="0" style="149" hidden="1" customWidth="1"/>
    <col min="2334" max="2560" width="10.140625" style="149"/>
    <col min="2561" max="2562" width="2.85546875" style="149" customWidth="1"/>
    <col min="2563" max="2563" width="5.42578125" style="149" bestFit="1" customWidth="1"/>
    <col min="2564" max="2564" width="6.140625" style="149" customWidth="1"/>
    <col min="2565" max="2565" width="13.85546875" style="149" customWidth="1"/>
    <col min="2566" max="2566" width="18.140625" style="149" bestFit="1" customWidth="1"/>
    <col min="2567" max="2567" width="28" style="149" bestFit="1" customWidth="1"/>
    <col min="2568" max="2568" width="11" style="149" bestFit="1" customWidth="1"/>
    <col min="2569" max="2569" width="42.5703125" style="149" customWidth="1"/>
    <col min="2570" max="2570" width="18.7109375" style="149" customWidth="1"/>
    <col min="2571" max="2571" width="10.28515625" style="149" bestFit="1" customWidth="1"/>
    <col min="2572" max="2572" width="9.7109375" style="149" customWidth="1"/>
    <col min="2573" max="2573" width="18.28515625" style="149" customWidth="1"/>
    <col min="2574" max="2574" width="11.42578125" style="149" customWidth="1"/>
    <col min="2575" max="2575" width="14" style="149" customWidth="1"/>
    <col min="2576" max="2577" width="0" style="149" hidden="1" customWidth="1"/>
    <col min="2578" max="2578" width="9.7109375" style="149" customWidth="1"/>
    <col min="2579" max="2579" width="13.85546875" style="149" customWidth="1"/>
    <col min="2580" max="2580" width="9.7109375" style="149" customWidth="1"/>
    <col min="2581" max="2581" width="14.5703125" style="149" customWidth="1"/>
    <col min="2582" max="2582" width="9.7109375" style="149" customWidth="1"/>
    <col min="2583" max="2583" width="13.5703125" style="149" customWidth="1"/>
    <col min="2584" max="2589" width="0" style="149" hidden="1" customWidth="1"/>
    <col min="2590" max="2816" width="10.140625" style="149"/>
    <col min="2817" max="2818" width="2.85546875" style="149" customWidth="1"/>
    <col min="2819" max="2819" width="5.42578125" style="149" bestFit="1" customWidth="1"/>
    <col min="2820" max="2820" width="6.140625" style="149" customWidth="1"/>
    <col min="2821" max="2821" width="13.85546875" style="149" customWidth="1"/>
    <col min="2822" max="2822" width="18.140625" style="149" bestFit="1" customWidth="1"/>
    <col min="2823" max="2823" width="28" style="149" bestFit="1" customWidth="1"/>
    <col min="2824" max="2824" width="11" style="149" bestFit="1" customWidth="1"/>
    <col min="2825" max="2825" width="42.5703125" style="149" customWidth="1"/>
    <col min="2826" max="2826" width="18.7109375" style="149" customWidth="1"/>
    <col min="2827" max="2827" width="10.28515625" style="149" bestFit="1" customWidth="1"/>
    <col min="2828" max="2828" width="9.7109375" style="149" customWidth="1"/>
    <col min="2829" max="2829" width="18.28515625" style="149" customWidth="1"/>
    <col min="2830" max="2830" width="11.42578125" style="149" customWidth="1"/>
    <col min="2831" max="2831" width="14" style="149" customWidth="1"/>
    <col min="2832" max="2833" width="0" style="149" hidden="1" customWidth="1"/>
    <col min="2834" max="2834" width="9.7109375" style="149" customWidth="1"/>
    <col min="2835" max="2835" width="13.85546875" style="149" customWidth="1"/>
    <col min="2836" max="2836" width="9.7109375" style="149" customWidth="1"/>
    <col min="2837" max="2837" width="14.5703125" style="149" customWidth="1"/>
    <col min="2838" max="2838" width="9.7109375" style="149" customWidth="1"/>
    <col min="2839" max="2839" width="13.5703125" style="149" customWidth="1"/>
    <col min="2840" max="2845" width="0" style="149" hidden="1" customWidth="1"/>
    <col min="2846" max="3072" width="10.140625" style="149"/>
    <col min="3073" max="3074" width="2.85546875" style="149" customWidth="1"/>
    <col min="3075" max="3075" width="5.42578125" style="149" bestFit="1" customWidth="1"/>
    <col min="3076" max="3076" width="6.140625" style="149" customWidth="1"/>
    <col min="3077" max="3077" width="13.85546875" style="149" customWidth="1"/>
    <col min="3078" max="3078" width="18.140625" style="149" bestFit="1" customWidth="1"/>
    <col min="3079" max="3079" width="28" style="149" bestFit="1" customWidth="1"/>
    <col min="3080" max="3080" width="11" style="149" bestFit="1" customWidth="1"/>
    <col min="3081" max="3081" width="42.5703125" style="149" customWidth="1"/>
    <col min="3082" max="3082" width="18.7109375" style="149" customWidth="1"/>
    <col min="3083" max="3083" width="10.28515625" style="149" bestFit="1" customWidth="1"/>
    <col min="3084" max="3084" width="9.7109375" style="149" customWidth="1"/>
    <col min="3085" max="3085" width="18.28515625" style="149" customWidth="1"/>
    <col min="3086" max="3086" width="11.42578125" style="149" customWidth="1"/>
    <col min="3087" max="3087" width="14" style="149" customWidth="1"/>
    <col min="3088" max="3089" width="0" style="149" hidden="1" customWidth="1"/>
    <col min="3090" max="3090" width="9.7109375" style="149" customWidth="1"/>
    <col min="3091" max="3091" width="13.85546875" style="149" customWidth="1"/>
    <col min="3092" max="3092" width="9.7109375" style="149" customWidth="1"/>
    <col min="3093" max="3093" width="14.5703125" style="149" customWidth="1"/>
    <col min="3094" max="3094" width="9.7109375" style="149" customWidth="1"/>
    <col min="3095" max="3095" width="13.5703125" style="149" customWidth="1"/>
    <col min="3096" max="3101" width="0" style="149" hidden="1" customWidth="1"/>
    <col min="3102" max="3328" width="10.140625" style="149"/>
    <col min="3329" max="3330" width="2.85546875" style="149" customWidth="1"/>
    <col min="3331" max="3331" width="5.42578125" style="149" bestFit="1" customWidth="1"/>
    <col min="3332" max="3332" width="6.140625" style="149" customWidth="1"/>
    <col min="3333" max="3333" width="13.85546875" style="149" customWidth="1"/>
    <col min="3334" max="3334" width="18.140625" style="149" bestFit="1" customWidth="1"/>
    <col min="3335" max="3335" width="28" style="149" bestFit="1" customWidth="1"/>
    <col min="3336" max="3336" width="11" style="149" bestFit="1" customWidth="1"/>
    <col min="3337" max="3337" width="42.5703125" style="149" customWidth="1"/>
    <col min="3338" max="3338" width="18.7109375" style="149" customWidth="1"/>
    <col min="3339" max="3339" width="10.28515625" style="149" bestFit="1" customWidth="1"/>
    <col min="3340" max="3340" width="9.7109375" style="149" customWidth="1"/>
    <col min="3341" max="3341" width="18.28515625" style="149" customWidth="1"/>
    <col min="3342" max="3342" width="11.42578125" style="149" customWidth="1"/>
    <col min="3343" max="3343" width="14" style="149" customWidth="1"/>
    <col min="3344" max="3345" width="0" style="149" hidden="1" customWidth="1"/>
    <col min="3346" max="3346" width="9.7109375" style="149" customWidth="1"/>
    <col min="3347" max="3347" width="13.85546875" style="149" customWidth="1"/>
    <col min="3348" max="3348" width="9.7109375" style="149" customWidth="1"/>
    <col min="3349" max="3349" width="14.5703125" style="149" customWidth="1"/>
    <col min="3350" max="3350" width="9.7109375" style="149" customWidth="1"/>
    <col min="3351" max="3351" width="13.5703125" style="149" customWidth="1"/>
    <col min="3352" max="3357" width="0" style="149" hidden="1" customWidth="1"/>
    <col min="3358" max="3584" width="10.140625" style="149"/>
    <col min="3585" max="3586" width="2.85546875" style="149" customWidth="1"/>
    <col min="3587" max="3587" width="5.42578125" style="149" bestFit="1" customWidth="1"/>
    <col min="3588" max="3588" width="6.140625" style="149" customWidth="1"/>
    <col min="3589" max="3589" width="13.85546875" style="149" customWidth="1"/>
    <col min="3590" max="3590" width="18.140625" style="149" bestFit="1" customWidth="1"/>
    <col min="3591" max="3591" width="28" style="149" bestFit="1" customWidth="1"/>
    <col min="3592" max="3592" width="11" style="149" bestFit="1" customWidth="1"/>
    <col min="3593" max="3593" width="42.5703125" style="149" customWidth="1"/>
    <col min="3594" max="3594" width="18.7109375" style="149" customWidth="1"/>
    <col min="3595" max="3595" width="10.28515625" style="149" bestFit="1" customWidth="1"/>
    <col min="3596" max="3596" width="9.7109375" style="149" customWidth="1"/>
    <col min="3597" max="3597" width="18.28515625" style="149" customWidth="1"/>
    <col min="3598" max="3598" width="11.42578125" style="149" customWidth="1"/>
    <col min="3599" max="3599" width="14" style="149" customWidth="1"/>
    <col min="3600" max="3601" width="0" style="149" hidden="1" customWidth="1"/>
    <col min="3602" max="3602" width="9.7109375" style="149" customWidth="1"/>
    <col min="3603" max="3603" width="13.85546875" style="149" customWidth="1"/>
    <col min="3604" max="3604" width="9.7109375" style="149" customWidth="1"/>
    <col min="3605" max="3605" width="14.5703125" style="149" customWidth="1"/>
    <col min="3606" max="3606" width="9.7109375" style="149" customWidth="1"/>
    <col min="3607" max="3607" width="13.5703125" style="149" customWidth="1"/>
    <col min="3608" max="3613" width="0" style="149" hidden="1" customWidth="1"/>
    <col min="3614" max="3840" width="10.140625" style="149"/>
    <col min="3841" max="3842" width="2.85546875" style="149" customWidth="1"/>
    <col min="3843" max="3843" width="5.42578125" style="149" bestFit="1" customWidth="1"/>
    <col min="3844" max="3844" width="6.140625" style="149" customWidth="1"/>
    <col min="3845" max="3845" width="13.85546875" style="149" customWidth="1"/>
    <col min="3846" max="3846" width="18.140625" style="149" bestFit="1" customWidth="1"/>
    <col min="3847" max="3847" width="28" style="149" bestFit="1" customWidth="1"/>
    <col min="3848" max="3848" width="11" style="149" bestFit="1" customWidth="1"/>
    <col min="3849" max="3849" width="42.5703125" style="149" customWidth="1"/>
    <col min="3850" max="3850" width="18.7109375" style="149" customWidth="1"/>
    <col min="3851" max="3851" width="10.28515625" style="149" bestFit="1" customWidth="1"/>
    <col min="3852" max="3852" width="9.7109375" style="149" customWidth="1"/>
    <col min="3853" max="3853" width="18.28515625" style="149" customWidth="1"/>
    <col min="3854" max="3854" width="11.42578125" style="149" customWidth="1"/>
    <col min="3855" max="3855" width="14" style="149" customWidth="1"/>
    <col min="3856" max="3857" width="0" style="149" hidden="1" customWidth="1"/>
    <col min="3858" max="3858" width="9.7109375" style="149" customWidth="1"/>
    <col min="3859" max="3859" width="13.85546875" style="149" customWidth="1"/>
    <col min="3860" max="3860" width="9.7109375" style="149" customWidth="1"/>
    <col min="3861" max="3861" width="14.5703125" style="149" customWidth="1"/>
    <col min="3862" max="3862" width="9.7109375" style="149" customWidth="1"/>
    <col min="3863" max="3863" width="13.5703125" style="149" customWidth="1"/>
    <col min="3864" max="3869" width="0" style="149" hidden="1" customWidth="1"/>
    <col min="3870" max="4096" width="10.140625" style="149"/>
    <col min="4097" max="4098" width="2.85546875" style="149" customWidth="1"/>
    <col min="4099" max="4099" width="5.42578125" style="149" bestFit="1" customWidth="1"/>
    <col min="4100" max="4100" width="6.140625" style="149" customWidth="1"/>
    <col min="4101" max="4101" width="13.85546875" style="149" customWidth="1"/>
    <col min="4102" max="4102" width="18.140625" style="149" bestFit="1" customWidth="1"/>
    <col min="4103" max="4103" width="28" style="149" bestFit="1" customWidth="1"/>
    <col min="4104" max="4104" width="11" style="149" bestFit="1" customWidth="1"/>
    <col min="4105" max="4105" width="42.5703125" style="149" customWidth="1"/>
    <col min="4106" max="4106" width="18.7109375" style="149" customWidth="1"/>
    <col min="4107" max="4107" width="10.28515625" style="149" bestFit="1" customWidth="1"/>
    <col min="4108" max="4108" width="9.7109375" style="149" customWidth="1"/>
    <col min="4109" max="4109" width="18.28515625" style="149" customWidth="1"/>
    <col min="4110" max="4110" width="11.42578125" style="149" customWidth="1"/>
    <col min="4111" max="4111" width="14" style="149" customWidth="1"/>
    <col min="4112" max="4113" width="0" style="149" hidden="1" customWidth="1"/>
    <col min="4114" max="4114" width="9.7109375" style="149" customWidth="1"/>
    <col min="4115" max="4115" width="13.85546875" style="149" customWidth="1"/>
    <col min="4116" max="4116" width="9.7109375" style="149" customWidth="1"/>
    <col min="4117" max="4117" width="14.5703125" style="149" customWidth="1"/>
    <col min="4118" max="4118" width="9.7109375" style="149" customWidth="1"/>
    <col min="4119" max="4119" width="13.5703125" style="149" customWidth="1"/>
    <col min="4120" max="4125" width="0" style="149" hidden="1" customWidth="1"/>
    <col min="4126" max="4352" width="10.140625" style="149"/>
    <col min="4353" max="4354" width="2.85546875" style="149" customWidth="1"/>
    <col min="4355" max="4355" width="5.42578125" style="149" bestFit="1" customWidth="1"/>
    <col min="4356" max="4356" width="6.140625" style="149" customWidth="1"/>
    <col min="4357" max="4357" width="13.85546875" style="149" customWidth="1"/>
    <col min="4358" max="4358" width="18.140625" style="149" bestFit="1" customWidth="1"/>
    <col min="4359" max="4359" width="28" style="149" bestFit="1" customWidth="1"/>
    <col min="4360" max="4360" width="11" style="149" bestFit="1" customWidth="1"/>
    <col min="4361" max="4361" width="42.5703125" style="149" customWidth="1"/>
    <col min="4362" max="4362" width="18.7109375" style="149" customWidth="1"/>
    <col min="4363" max="4363" width="10.28515625" style="149" bestFit="1" customWidth="1"/>
    <col min="4364" max="4364" width="9.7109375" style="149" customWidth="1"/>
    <col min="4365" max="4365" width="18.28515625" style="149" customWidth="1"/>
    <col min="4366" max="4366" width="11.42578125" style="149" customWidth="1"/>
    <col min="4367" max="4367" width="14" style="149" customWidth="1"/>
    <col min="4368" max="4369" width="0" style="149" hidden="1" customWidth="1"/>
    <col min="4370" max="4370" width="9.7109375" style="149" customWidth="1"/>
    <col min="4371" max="4371" width="13.85546875" style="149" customWidth="1"/>
    <col min="4372" max="4372" width="9.7109375" style="149" customWidth="1"/>
    <col min="4373" max="4373" width="14.5703125" style="149" customWidth="1"/>
    <col min="4374" max="4374" width="9.7109375" style="149" customWidth="1"/>
    <col min="4375" max="4375" width="13.5703125" style="149" customWidth="1"/>
    <col min="4376" max="4381" width="0" style="149" hidden="1" customWidth="1"/>
    <col min="4382" max="4608" width="10.140625" style="149"/>
    <col min="4609" max="4610" width="2.85546875" style="149" customWidth="1"/>
    <col min="4611" max="4611" width="5.42578125" style="149" bestFit="1" customWidth="1"/>
    <col min="4612" max="4612" width="6.140625" style="149" customWidth="1"/>
    <col min="4613" max="4613" width="13.85546875" style="149" customWidth="1"/>
    <col min="4614" max="4614" width="18.140625" style="149" bestFit="1" customWidth="1"/>
    <col min="4615" max="4615" width="28" style="149" bestFit="1" customWidth="1"/>
    <col min="4616" max="4616" width="11" style="149" bestFit="1" customWidth="1"/>
    <col min="4617" max="4617" width="42.5703125" style="149" customWidth="1"/>
    <col min="4618" max="4618" width="18.7109375" style="149" customWidth="1"/>
    <col min="4619" max="4619" width="10.28515625" style="149" bestFit="1" customWidth="1"/>
    <col min="4620" max="4620" width="9.7109375" style="149" customWidth="1"/>
    <col min="4621" max="4621" width="18.28515625" style="149" customWidth="1"/>
    <col min="4622" max="4622" width="11.42578125" style="149" customWidth="1"/>
    <col min="4623" max="4623" width="14" style="149" customWidth="1"/>
    <col min="4624" max="4625" width="0" style="149" hidden="1" customWidth="1"/>
    <col min="4626" max="4626" width="9.7109375" style="149" customWidth="1"/>
    <col min="4627" max="4627" width="13.85546875" style="149" customWidth="1"/>
    <col min="4628" max="4628" width="9.7109375" style="149" customWidth="1"/>
    <col min="4629" max="4629" width="14.5703125" style="149" customWidth="1"/>
    <col min="4630" max="4630" width="9.7109375" style="149" customWidth="1"/>
    <col min="4631" max="4631" width="13.5703125" style="149" customWidth="1"/>
    <col min="4632" max="4637" width="0" style="149" hidden="1" customWidth="1"/>
    <col min="4638" max="4864" width="10.140625" style="149"/>
    <col min="4865" max="4866" width="2.85546875" style="149" customWidth="1"/>
    <col min="4867" max="4867" width="5.42578125" style="149" bestFit="1" customWidth="1"/>
    <col min="4868" max="4868" width="6.140625" style="149" customWidth="1"/>
    <col min="4869" max="4869" width="13.85546875" style="149" customWidth="1"/>
    <col min="4870" max="4870" width="18.140625" style="149" bestFit="1" customWidth="1"/>
    <col min="4871" max="4871" width="28" style="149" bestFit="1" customWidth="1"/>
    <col min="4872" max="4872" width="11" style="149" bestFit="1" customWidth="1"/>
    <col min="4873" max="4873" width="42.5703125" style="149" customWidth="1"/>
    <col min="4874" max="4874" width="18.7109375" style="149" customWidth="1"/>
    <col min="4875" max="4875" width="10.28515625" style="149" bestFit="1" customWidth="1"/>
    <col min="4876" max="4876" width="9.7109375" style="149" customWidth="1"/>
    <col min="4877" max="4877" width="18.28515625" style="149" customWidth="1"/>
    <col min="4878" max="4878" width="11.42578125" style="149" customWidth="1"/>
    <col min="4879" max="4879" width="14" style="149" customWidth="1"/>
    <col min="4880" max="4881" width="0" style="149" hidden="1" customWidth="1"/>
    <col min="4882" max="4882" width="9.7109375" style="149" customWidth="1"/>
    <col min="4883" max="4883" width="13.85546875" style="149" customWidth="1"/>
    <col min="4884" max="4884" width="9.7109375" style="149" customWidth="1"/>
    <col min="4885" max="4885" width="14.5703125" style="149" customWidth="1"/>
    <col min="4886" max="4886" width="9.7109375" style="149" customWidth="1"/>
    <col min="4887" max="4887" width="13.5703125" style="149" customWidth="1"/>
    <col min="4888" max="4893" width="0" style="149" hidden="1" customWidth="1"/>
    <col min="4894" max="5120" width="10.140625" style="149"/>
    <col min="5121" max="5122" width="2.85546875" style="149" customWidth="1"/>
    <col min="5123" max="5123" width="5.42578125" style="149" bestFit="1" customWidth="1"/>
    <col min="5124" max="5124" width="6.140625" style="149" customWidth="1"/>
    <col min="5125" max="5125" width="13.85546875" style="149" customWidth="1"/>
    <col min="5126" max="5126" width="18.140625" style="149" bestFit="1" customWidth="1"/>
    <col min="5127" max="5127" width="28" style="149" bestFit="1" customWidth="1"/>
    <col min="5128" max="5128" width="11" style="149" bestFit="1" customWidth="1"/>
    <col min="5129" max="5129" width="42.5703125" style="149" customWidth="1"/>
    <col min="5130" max="5130" width="18.7109375" style="149" customWidth="1"/>
    <col min="5131" max="5131" width="10.28515625" style="149" bestFit="1" customWidth="1"/>
    <col min="5132" max="5132" width="9.7109375" style="149" customWidth="1"/>
    <col min="5133" max="5133" width="18.28515625" style="149" customWidth="1"/>
    <col min="5134" max="5134" width="11.42578125" style="149" customWidth="1"/>
    <col min="5135" max="5135" width="14" style="149" customWidth="1"/>
    <col min="5136" max="5137" width="0" style="149" hidden="1" customWidth="1"/>
    <col min="5138" max="5138" width="9.7109375" style="149" customWidth="1"/>
    <col min="5139" max="5139" width="13.85546875" style="149" customWidth="1"/>
    <col min="5140" max="5140" width="9.7109375" style="149" customWidth="1"/>
    <col min="5141" max="5141" width="14.5703125" style="149" customWidth="1"/>
    <col min="5142" max="5142" width="9.7109375" style="149" customWidth="1"/>
    <col min="5143" max="5143" width="13.5703125" style="149" customWidth="1"/>
    <col min="5144" max="5149" width="0" style="149" hidden="1" customWidth="1"/>
    <col min="5150" max="5376" width="10.140625" style="149"/>
    <col min="5377" max="5378" width="2.85546875" style="149" customWidth="1"/>
    <col min="5379" max="5379" width="5.42578125" style="149" bestFit="1" customWidth="1"/>
    <col min="5380" max="5380" width="6.140625" style="149" customWidth="1"/>
    <col min="5381" max="5381" width="13.85546875" style="149" customWidth="1"/>
    <col min="5382" max="5382" width="18.140625" style="149" bestFit="1" customWidth="1"/>
    <col min="5383" max="5383" width="28" style="149" bestFit="1" customWidth="1"/>
    <col min="5384" max="5384" width="11" style="149" bestFit="1" customWidth="1"/>
    <col min="5385" max="5385" width="42.5703125" style="149" customWidth="1"/>
    <col min="5386" max="5386" width="18.7109375" style="149" customWidth="1"/>
    <col min="5387" max="5387" width="10.28515625" style="149" bestFit="1" customWidth="1"/>
    <col min="5388" max="5388" width="9.7109375" style="149" customWidth="1"/>
    <col min="5389" max="5389" width="18.28515625" style="149" customWidth="1"/>
    <col min="5390" max="5390" width="11.42578125" style="149" customWidth="1"/>
    <col min="5391" max="5391" width="14" style="149" customWidth="1"/>
    <col min="5392" max="5393" width="0" style="149" hidden="1" customWidth="1"/>
    <col min="5394" max="5394" width="9.7109375" style="149" customWidth="1"/>
    <col min="5395" max="5395" width="13.85546875" style="149" customWidth="1"/>
    <col min="5396" max="5396" width="9.7109375" style="149" customWidth="1"/>
    <col min="5397" max="5397" width="14.5703125" style="149" customWidth="1"/>
    <col min="5398" max="5398" width="9.7109375" style="149" customWidth="1"/>
    <col min="5399" max="5399" width="13.5703125" style="149" customWidth="1"/>
    <col min="5400" max="5405" width="0" style="149" hidden="1" customWidth="1"/>
    <col min="5406" max="5632" width="10.140625" style="149"/>
    <col min="5633" max="5634" width="2.85546875" style="149" customWidth="1"/>
    <col min="5635" max="5635" width="5.42578125" style="149" bestFit="1" customWidth="1"/>
    <col min="5636" max="5636" width="6.140625" style="149" customWidth="1"/>
    <col min="5637" max="5637" width="13.85546875" style="149" customWidth="1"/>
    <col min="5638" max="5638" width="18.140625" style="149" bestFit="1" customWidth="1"/>
    <col min="5639" max="5639" width="28" style="149" bestFit="1" customWidth="1"/>
    <col min="5640" max="5640" width="11" style="149" bestFit="1" customWidth="1"/>
    <col min="5641" max="5641" width="42.5703125" style="149" customWidth="1"/>
    <col min="5642" max="5642" width="18.7109375" style="149" customWidth="1"/>
    <col min="5643" max="5643" width="10.28515625" style="149" bestFit="1" customWidth="1"/>
    <col min="5644" max="5644" width="9.7109375" style="149" customWidth="1"/>
    <col min="5645" max="5645" width="18.28515625" style="149" customWidth="1"/>
    <col min="5646" max="5646" width="11.42578125" style="149" customWidth="1"/>
    <col min="5647" max="5647" width="14" style="149" customWidth="1"/>
    <col min="5648" max="5649" width="0" style="149" hidden="1" customWidth="1"/>
    <col min="5650" max="5650" width="9.7109375" style="149" customWidth="1"/>
    <col min="5651" max="5651" width="13.85546875" style="149" customWidth="1"/>
    <col min="5652" max="5652" width="9.7109375" style="149" customWidth="1"/>
    <col min="5653" max="5653" width="14.5703125" style="149" customWidth="1"/>
    <col min="5654" max="5654" width="9.7109375" style="149" customWidth="1"/>
    <col min="5655" max="5655" width="13.5703125" style="149" customWidth="1"/>
    <col min="5656" max="5661" width="0" style="149" hidden="1" customWidth="1"/>
    <col min="5662" max="5888" width="10.140625" style="149"/>
    <col min="5889" max="5890" width="2.85546875" style="149" customWidth="1"/>
    <col min="5891" max="5891" width="5.42578125" style="149" bestFit="1" customWidth="1"/>
    <col min="5892" max="5892" width="6.140625" style="149" customWidth="1"/>
    <col min="5893" max="5893" width="13.85546875" style="149" customWidth="1"/>
    <col min="5894" max="5894" width="18.140625" style="149" bestFit="1" customWidth="1"/>
    <col min="5895" max="5895" width="28" style="149" bestFit="1" customWidth="1"/>
    <col min="5896" max="5896" width="11" style="149" bestFit="1" customWidth="1"/>
    <col min="5897" max="5897" width="42.5703125" style="149" customWidth="1"/>
    <col min="5898" max="5898" width="18.7109375" style="149" customWidth="1"/>
    <col min="5899" max="5899" width="10.28515625" style="149" bestFit="1" customWidth="1"/>
    <col min="5900" max="5900" width="9.7109375" style="149" customWidth="1"/>
    <col min="5901" max="5901" width="18.28515625" style="149" customWidth="1"/>
    <col min="5902" max="5902" width="11.42578125" style="149" customWidth="1"/>
    <col min="5903" max="5903" width="14" style="149" customWidth="1"/>
    <col min="5904" max="5905" width="0" style="149" hidden="1" customWidth="1"/>
    <col min="5906" max="5906" width="9.7109375" style="149" customWidth="1"/>
    <col min="5907" max="5907" width="13.85546875" style="149" customWidth="1"/>
    <col min="5908" max="5908" width="9.7109375" style="149" customWidth="1"/>
    <col min="5909" max="5909" width="14.5703125" style="149" customWidth="1"/>
    <col min="5910" max="5910" width="9.7109375" style="149" customWidth="1"/>
    <col min="5911" max="5911" width="13.5703125" style="149" customWidth="1"/>
    <col min="5912" max="5917" width="0" style="149" hidden="1" customWidth="1"/>
    <col min="5918" max="6144" width="10.140625" style="149"/>
    <col min="6145" max="6146" width="2.85546875" style="149" customWidth="1"/>
    <col min="6147" max="6147" width="5.42578125" style="149" bestFit="1" customWidth="1"/>
    <col min="6148" max="6148" width="6.140625" style="149" customWidth="1"/>
    <col min="6149" max="6149" width="13.85546875" style="149" customWidth="1"/>
    <col min="6150" max="6150" width="18.140625" style="149" bestFit="1" customWidth="1"/>
    <col min="6151" max="6151" width="28" style="149" bestFit="1" customWidth="1"/>
    <col min="6152" max="6152" width="11" style="149" bestFit="1" customWidth="1"/>
    <col min="6153" max="6153" width="42.5703125" style="149" customWidth="1"/>
    <col min="6154" max="6154" width="18.7109375" style="149" customWidth="1"/>
    <col min="6155" max="6155" width="10.28515625" style="149" bestFit="1" customWidth="1"/>
    <col min="6156" max="6156" width="9.7109375" style="149" customWidth="1"/>
    <col min="6157" max="6157" width="18.28515625" style="149" customWidth="1"/>
    <col min="6158" max="6158" width="11.42578125" style="149" customWidth="1"/>
    <col min="6159" max="6159" width="14" style="149" customWidth="1"/>
    <col min="6160" max="6161" width="0" style="149" hidden="1" customWidth="1"/>
    <col min="6162" max="6162" width="9.7109375" style="149" customWidth="1"/>
    <col min="6163" max="6163" width="13.85546875" style="149" customWidth="1"/>
    <col min="6164" max="6164" width="9.7109375" style="149" customWidth="1"/>
    <col min="6165" max="6165" width="14.5703125" style="149" customWidth="1"/>
    <col min="6166" max="6166" width="9.7109375" style="149" customWidth="1"/>
    <col min="6167" max="6167" width="13.5703125" style="149" customWidth="1"/>
    <col min="6168" max="6173" width="0" style="149" hidden="1" customWidth="1"/>
    <col min="6174" max="6400" width="10.140625" style="149"/>
    <col min="6401" max="6402" width="2.85546875" style="149" customWidth="1"/>
    <col min="6403" max="6403" width="5.42578125" style="149" bestFit="1" customWidth="1"/>
    <col min="6404" max="6404" width="6.140625" style="149" customWidth="1"/>
    <col min="6405" max="6405" width="13.85546875" style="149" customWidth="1"/>
    <col min="6406" max="6406" width="18.140625" style="149" bestFit="1" customWidth="1"/>
    <col min="6407" max="6407" width="28" style="149" bestFit="1" customWidth="1"/>
    <col min="6408" max="6408" width="11" style="149" bestFit="1" customWidth="1"/>
    <col min="6409" max="6409" width="42.5703125" style="149" customWidth="1"/>
    <col min="6410" max="6410" width="18.7109375" style="149" customWidth="1"/>
    <col min="6411" max="6411" width="10.28515625" style="149" bestFit="1" customWidth="1"/>
    <col min="6412" max="6412" width="9.7109375" style="149" customWidth="1"/>
    <col min="6413" max="6413" width="18.28515625" style="149" customWidth="1"/>
    <col min="6414" max="6414" width="11.42578125" style="149" customWidth="1"/>
    <col min="6415" max="6415" width="14" style="149" customWidth="1"/>
    <col min="6416" max="6417" width="0" style="149" hidden="1" customWidth="1"/>
    <col min="6418" max="6418" width="9.7109375" style="149" customWidth="1"/>
    <col min="6419" max="6419" width="13.85546875" style="149" customWidth="1"/>
    <col min="6420" max="6420" width="9.7109375" style="149" customWidth="1"/>
    <col min="6421" max="6421" width="14.5703125" style="149" customWidth="1"/>
    <col min="6422" max="6422" width="9.7109375" style="149" customWidth="1"/>
    <col min="6423" max="6423" width="13.5703125" style="149" customWidth="1"/>
    <col min="6424" max="6429" width="0" style="149" hidden="1" customWidth="1"/>
    <col min="6430" max="6656" width="10.140625" style="149"/>
    <col min="6657" max="6658" width="2.85546875" style="149" customWidth="1"/>
    <col min="6659" max="6659" width="5.42578125" style="149" bestFit="1" customWidth="1"/>
    <col min="6660" max="6660" width="6.140625" style="149" customWidth="1"/>
    <col min="6661" max="6661" width="13.85546875" style="149" customWidth="1"/>
    <col min="6662" max="6662" width="18.140625" style="149" bestFit="1" customWidth="1"/>
    <col min="6663" max="6663" width="28" style="149" bestFit="1" customWidth="1"/>
    <col min="6664" max="6664" width="11" style="149" bestFit="1" customWidth="1"/>
    <col min="6665" max="6665" width="42.5703125" style="149" customWidth="1"/>
    <col min="6666" max="6666" width="18.7109375" style="149" customWidth="1"/>
    <col min="6667" max="6667" width="10.28515625" style="149" bestFit="1" customWidth="1"/>
    <col min="6668" max="6668" width="9.7109375" style="149" customWidth="1"/>
    <col min="6669" max="6669" width="18.28515625" style="149" customWidth="1"/>
    <col min="6670" max="6670" width="11.42578125" style="149" customWidth="1"/>
    <col min="6671" max="6671" width="14" style="149" customWidth="1"/>
    <col min="6672" max="6673" width="0" style="149" hidden="1" customWidth="1"/>
    <col min="6674" max="6674" width="9.7109375" style="149" customWidth="1"/>
    <col min="6675" max="6675" width="13.85546875" style="149" customWidth="1"/>
    <col min="6676" max="6676" width="9.7109375" style="149" customWidth="1"/>
    <col min="6677" max="6677" width="14.5703125" style="149" customWidth="1"/>
    <col min="6678" max="6678" width="9.7109375" style="149" customWidth="1"/>
    <col min="6679" max="6679" width="13.5703125" style="149" customWidth="1"/>
    <col min="6680" max="6685" width="0" style="149" hidden="1" customWidth="1"/>
    <col min="6686" max="6912" width="10.140625" style="149"/>
    <col min="6913" max="6914" width="2.85546875" style="149" customWidth="1"/>
    <col min="6915" max="6915" width="5.42578125" style="149" bestFit="1" customWidth="1"/>
    <col min="6916" max="6916" width="6.140625" style="149" customWidth="1"/>
    <col min="6917" max="6917" width="13.85546875" style="149" customWidth="1"/>
    <col min="6918" max="6918" width="18.140625" style="149" bestFit="1" customWidth="1"/>
    <col min="6919" max="6919" width="28" style="149" bestFit="1" customWidth="1"/>
    <col min="6920" max="6920" width="11" style="149" bestFit="1" customWidth="1"/>
    <col min="6921" max="6921" width="42.5703125" style="149" customWidth="1"/>
    <col min="6922" max="6922" width="18.7109375" style="149" customWidth="1"/>
    <col min="6923" max="6923" width="10.28515625" style="149" bestFit="1" customWidth="1"/>
    <col min="6924" max="6924" width="9.7109375" style="149" customWidth="1"/>
    <col min="6925" max="6925" width="18.28515625" style="149" customWidth="1"/>
    <col min="6926" max="6926" width="11.42578125" style="149" customWidth="1"/>
    <col min="6927" max="6927" width="14" style="149" customWidth="1"/>
    <col min="6928" max="6929" width="0" style="149" hidden="1" customWidth="1"/>
    <col min="6930" max="6930" width="9.7109375" style="149" customWidth="1"/>
    <col min="6931" max="6931" width="13.85546875" style="149" customWidth="1"/>
    <col min="6932" max="6932" width="9.7109375" style="149" customWidth="1"/>
    <col min="6933" max="6933" width="14.5703125" style="149" customWidth="1"/>
    <col min="6934" max="6934" width="9.7109375" style="149" customWidth="1"/>
    <col min="6935" max="6935" width="13.5703125" style="149" customWidth="1"/>
    <col min="6936" max="6941" width="0" style="149" hidden="1" customWidth="1"/>
    <col min="6942" max="7168" width="10.140625" style="149"/>
    <col min="7169" max="7170" width="2.85546875" style="149" customWidth="1"/>
    <col min="7171" max="7171" width="5.42578125" style="149" bestFit="1" customWidth="1"/>
    <col min="7172" max="7172" width="6.140625" style="149" customWidth="1"/>
    <col min="7173" max="7173" width="13.85546875" style="149" customWidth="1"/>
    <col min="7174" max="7174" width="18.140625" style="149" bestFit="1" customWidth="1"/>
    <col min="7175" max="7175" width="28" style="149" bestFit="1" customWidth="1"/>
    <col min="7176" max="7176" width="11" style="149" bestFit="1" customWidth="1"/>
    <col min="7177" max="7177" width="42.5703125" style="149" customWidth="1"/>
    <col min="7178" max="7178" width="18.7109375" style="149" customWidth="1"/>
    <col min="7179" max="7179" width="10.28515625" style="149" bestFit="1" customWidth="1"/>
    <col min="7180" max="7180" width="9.7109375" style="149" customWidth="1"/>
    <col min="7181" max="7181" width="18.28515625" style="149" customWidth="1"/>
    <col min="7182" max="7182" width="11.42578125" style="149" customWidth="1"/>
    <col min="7183" max="7183" width="14" style="149" customWidth="1"/>
    <col min="7184" max="7185" width="0" style="149" hidden="1" customWidth="1"/>
    <col min="7186" max="7186" width="9.7109375" style="149" customWidth="1"/>
    <col min="7187" max="7187" width="13.85546875" style="149" customWidth="1"/>
    <col min="7188" max="7188" width="9.7109375" style="149" customWidth="1"/>
    <col min="7189" max="7189" width="14.5703125" style="149" customWidth="1"/>
    <col min="7190" max="7190" width="9.7109375" style="149" customWidth="1"/>
    <col min="7191" max="7191" width="13.5703125" style="149" customWidth="1"/>
    <col min="7192" max="7197" width="0" style="149" hidden="1" customWidth="1"/>
    <col min="7198" max="7424" width="10.140625" style="149"/>
    <col min="7425" max="7426" width="2.85546875" style="149" customWidth="1"/>
    <col min="7427" max="7427" width="5.42578125" style="149" bestFit="1" customWidth="1"/>
    <col min="7428" max="7428" width="6.140625" style="149" customWidth="1"/>
    <col min="7429" max="7429" width="13.85546875" style="149" customWidth="1"/>
    <col min="7430" max="7430" width="18.140625" style="149" bestFit="1" customWidth="1"/>
    <col min="7431" max="7431" width="28" style="149" bestFit="1" customWidth="1"/>
    <col min="7432" max="7432" width="11" style="149" bestFit="1" customWidth="1"/>
    <col min="7433" max="7433" width="42.5703125" style="149" customWidth="1"/>
    <col min="7434" max="7434" width="18.7109375" style="149" customWidth="1"/>
    <col min="7435" max="7435" width="10.28515625" style="149" bestFit="1" customWidth="1"/>
    <col min="7436" max="7436" width="9.7109375" style="149" customWidth="1"/>
    <col min="7437" max="7437" width="18.28515625" style="149" customWidth="1"/>
    <col min="7438" max="7438" width="11.42578125" style="149" customWidth="1"/>
    <col min="7439" max="7439" width="14" style="149" customWidth="1"/>
    <col min="7440" max="7441" width="0" style="149" hidden="1" customWidth="1"/>
    <col min="7442" max="7442" width="9.7109375" style="149" customWidth="1"/>
    <col min="7443" max="7443" width="13.85546875" style="149" customWidth="1"/>
    <col min="7444" max="7444" width="9.7109375" style="149" customWidth="1"/>
    <col min="7445" max="7445" width="14.5703125" style="149" customWidth="1"/>
    <col min="7446" max="7446" width="9.7109375" style="149" customWidth="1"/>
    <col min="7447" max="7447" width="13.5703125" style="149" customWidth="1"/>
    <col min="7448" max="7453" width="0" style="149" hidden="1" customWidth="1"/>
    <col min="7454" max="7680" width="10.140625" style="149"/>
    <col min="7681" max="7682" width="2.85546875" style="149" customWidth="1"/>
    <col min="7683" max="7683" width="5.42578125" style="149" bestFit="1" customWidth="1"/>
    <col min="7684" max="7684" width="6.140625" style="149" customWidth="1"/>
    <col min="7685" max="7685" width="13.85546875" style="149" customWidth="1"/>
    <col min="7686" max="7686" width="18.140625" style="149" bestFit="1" customWidth="1"/>
    <col min="7687" max="7687" width="28" style="149" bestFit="1" customWidth="1"/>
    <col min="7688" max="7688" width="11" style="149" bestFit="1" customWidth="1"/>
    <col min="7689" max="7689" width="42.5703125" style="149" customWidth="1"/>
    <col min="7690" max="7690" width="18.7109375" style="149" customWidth="1"/>
    <col min="7691" max="7691" width="10.28515625" style="149" bestFit="1" customWidth="1"/>
    <col min="7692" max="7692" width="9.7109375" style="149" customWidth="1"/>
    <col min="7693" max="7693" width="18.28515625" style="149" customWidth="1"/>
    <col min="7694" max="7694" width="11.42578125" style="149" customWidth="1"/>
    <col min="7695" max="7695" width="14" style="149" customWidth="1"/>
    <col min="7696" max="7697" width="0" style="149" hidden="1" customWidth="1"/>
    <col min="7698" max="7698" width="9.7109375" style="149" customWidth="1"/>
    <col min="7699" max="7699" width="13.85546875" style="149" customWidth="1"/>
    <col min="7700" max="7700" width="9.7109375" style="149" customWidth="1"/>
    <col min="7701" max="7701" width="14.5703125" style="149" customWidth="1"/>
    <col min="7702" max="7702" width="9.7109375" style="149" customWidth="1"/>
    <col min="7703" max="7703" width="13.5703125" style="149" customWidth="1"/>
    <col min="7704" max="7709" width="0" style="149" hidden="1" customWidth="1"/>
    <col min="7710" max="7936" width="10.140625" style="149"/>
    <col min="7937" max="7938" width="2.85546875" style="149" customWidth="1"/>
    <col min="7939" max="7939" width="5.42578125" style="149" bestFit="1" customWidth="1"/>
    <col min="7940" max="7940" width="6.140625" style="149" customWidth="1"/>
    <col min="7941" max="7941" width="13.85546875" style="149" customWidth="1"/>
    <col min="7942" max="7942" width="18.140625" style="149" bestFit="1" customWidth="1"/>
    <col min="7943" max="7943" width="28" style="149" bestFit="1" customWidth="1"/>
    <col min="7944" max="7944" width="11" style="149" bestFit="1" customWidth="1"/>
    <col min="7945" max="7945" width="42.5703125" style="149" customWidth="1"/>
    <col min="7946" max="7946" width="18.7109375" style="149" customWidth="1"/>
    <col min="7947" max="7947" width="10.28515625" style="149" bestFit="1" customWidth="1"/>
    <col min="7948" max="7948" width="9.7109375" style="149" customWidth="1"/>
    <col min="7949" max="7949" width="18.28515625" style="149" customWidth="1"/>
    <col min="7950" max="7950" width="11.42578125" style="149" customWidth="1"/>
    <col min="7951" max="7951" width="14" style="149" customWidth="1"/>
    <col min="7952" max="7953" width="0" style="149" hidden="1" customWidth="1"/>
    <col min="7954" max="7954" width="9.7109375" style="149" customWidth="1"/>
    <col min="7955" max="7955" width="13.85546875" style="149" customWidth="1"/>
    <col min="7956" max="7956" width="9.7109375" style="149" customWidth="1"/>
    <col min="7957" max="7957" width="14.5703125" style="149" customWidth="1"/>
    <col min="7958" max="7958" width="9.7109375" style="149" customWidth="1"/>
    <col min="7959" max="7959" width="13.5703125" style="149" customWidth="1"/>
    <col min="7960" max="7965" width="0" style="149" hidden="1" customWidth="1"/>
    <col min="7966" max="8192" width="10.140625" style="149"/>
    <col min="8193" max="8194" width="2.85546875" style="149" customWidth="1"/>
    <col min="8195" max="8195" width="5.42578125" style="149" bestFit="1" customWidth="1"/>
    <col min="8196" max="8196" width="6.140625" style="149" customWidth="1"/>
    <col min="8197" max="8197" width="13.85546875" style="149" customWidth="1"/>
    <col min="8198" max="8198" width="18.140625" style="149" bestFit="1" customWidth="1"/>
    <col min="8199" max="8199" width="28" style="149" bestFit="1" customWidth="1"/>
    <col min="8200" max="8200" width="11" style="149" bestFit="1" customWidth="1"/>
    <col min="8201" max="8201" width="42.5703125" style="149" customWidth="1"/>
    <col min="8202" max="8202" width="18.7109375" style="149" customWidth="1"/>
    <col min="8203" max="8203" width="10.28515625" style="149" bestFit="1" customWidth="1"/>
    <col min="8204" max="8204" width="9.7109375" style="149" customWidth="1"/>
    <col min="8205" max="8205" width="18.28515625" style="149" customWidth="1"/>
    <col min="8206" max="8206" width="11.42578125" style="149" customWidth="1"/>
    <col min="8207" max="8207" width="14" style="149" customWidth="1"/>
    <col min="8208" max="8209" width="0" style="149" hidden="1" customWidth="1"/>
    <col min="8210" max="8210" width="9.7109375" style="149" customWidth="1"/>
    <col min="8211" max="8211" width="13.85546875" style="149" customWidth="1"/>
    <col min="8212" max="8212" width="9.7109375" style="149" customWidth="1"/>
    <col min="8213" max="8213" width="14.5703125" style="149" customWidth="1"/>
    <col min="8214" max="8214" width="9.7109375" style="149" customWidth="1"/>
    <col min="8215" max="8215" width="13.5703125" style="149" customWidth="1"/>
    <col min="8216" max="8221" width="0" style="149" hidden="1" customWidth="1"/>
    <col min="8222" max="8448" width="10.140625" style="149"/>
    <col min="8449" max="8450" width="2.85546875" style="149" customWidth="1"/>
    <col min="8451" max="8451" width="5.42578125" style="149" bestFit="1" customWidth="1"/>
    <col min="8452" max="8452" width="6.140625" style="149" customWidth="1"/>
    <col min="8453" max="8453" width="13.85546875" style="149" customWidth="1"/>
    <col min="8454" max="8454" width="18.140625" style="149" bestFit="1" customWidth="1"/>
    <col min="8455" max="8455" width="28" style="149" bestFit="1" customWidth="1"/>
    <col min="8456" max="8456" width="11" style="149" bestFit="1" customWidth="1"/>
    <col min="8457" max="8457" width="42.5703125" style="149" customWidth="1"/>
    <col min="8458" max="8458" width="18.7109375" style="149" customWidth="1"/>
    <col min="8459" max="8459" width="10.28515625" style="149" bestFit="1" customWidth="1"/>
    <col min="8460" max="8460" width="9.7109375" style="149" customWidth="1"/>
    <col min="8461" max="8461" width="18.28515625" style="149" customWidth="1"/>
    <col min="8462" max="8462" width="11.42578125" style="149" customWidth="1"/>
    <col min="8463" max="8463" width="14" style="149" customWidth="1"/>
    <col min="8464" max="8465" width="0" style="149" hidden="1" customWidth="1"/>
    <col min="8466" max="8466" width="9.7109375" style="149" customWidth="1"/>
    <col min="8467" max="8467" width="13.85546875" style="149" customWidth="1"/>
    <col min="8468" max="8468" width="9.7109375" style="149" customWidth="1"/>
    <col min="8469" max="8469" width="14.5703125" style="149" customWidth="1"/>
    <col min="8470" max="8470" width="9.7109375" style="149" customWidth="1"/>
    <col min="8471" max="8471" width="13.5703125" style="149" customWidth="1"/>
    <col min="8472" max="8477" width="0" style="149" hidden="1" customWidth="1"/>
    <col min="8478" max="8704" width="10.140625" style="149"/>
    <col min="8705" max="8706" width="2.85546875" style="149" customWidth="1"/>
    <col min="8707" max="8707" width="5.42578125" style="149" bestFit="1" customWidth="1"/>
    <col min="8708" max="8708" width="6.140625" style="149" customWidth="1"/>
    <col min="8709" max="8709" width="13.85546875" style="149" customWidth="1"/>
    <col min="8710" max="8710" width="18.140625" style="149" bestFit="1" customWidth="1"/>
    <col min="8711" max="8711" width="28" style="149" bestFit="1" customWidth="1"/>
    <col min="8712" max="8712" width="11" style="149" bestFit="1" customWidth="1"/>
    <col min="8713" max="8713" width="42.5703125" style="149" customWidth="1"/>
    <col min="8714" max="8714" width="18.7109375" style="149" customWidth="1"/>
    <col min="8715" max="8715" width="10.28515625" style="149" bestFit="1" customWidth="1"/>
    <col min="8716" max="8716" width="9.7109375" style="149" customWidth="1"/>
    <col min="8717" max="8717" width="18.28515625" style="149" customWidth="1"/>
    <col min="8718" max="8718" width="11.42578125" style="149" customWidth="1"/>
    <col min="8719" max="8719" width="14" style="149" customWidth="1"/>
    <col min="8720" max="8721" width="0" style="149" hidden="1" customWidth="1"/>
    <col min="8722" max="8722" width="9.7109375" style="149" customWidth="1"/>
    <col min="8723" max="8723" width="13.85546875" style="149" customWidth="1"/>
    <col min="8724" max="8724" width="9.7109375" style="149" customWidth="1"/>
    <col min="8725" max="8725" width="14.5703125" style="149" customWidth="1"/>
    <col min="8726" max="8726" width="9.7109375" style="149" customWidth="1"/>
    <col min="8727" max="8727" width="13.5703125" style="149" customWidth="1"/>
    <col min="8728" max="8733" width="0" style="149" hidden="1" customWidth="1"/>
    <col min="8734" max="8960" width="10.140625" style="149"/>
    <col min="8961" max="8962" width="2.85546875" style="149" customWidth="1"/>
    <col min="8963" max="8963" width="5.42578125" style="149" bestFit="1" customWidth="1"/>
    <col min="8964" max="8964" width="6.140625" style="149" customWidth="1"/>
    <col min="8965" max="8965" width="13.85546875" style="149" customWidth="1"/>
    <col min="8966" max="8966" width="18.140625" style="149" bestFit="1" customWidth="1"/>
    <col min="8967" max="8967" width="28" style="149" bestFit="1" customWidth="1"/>
    <col min="8968" max="8968" width="11" style="149" bestFit="1" customWidth="1"/>
    <col min="8969" max="8969" width="42.5703125" style="149" customWidth="1"/>
    <col min="8970" max="8970" width="18.7109375" style="149" customWidth="1"/>
    <col min="8971" max="8971" width="10.28515625" style="149" bestFit="1" customWidth="1"/>
    <col min="8972" max="8972" width="9.7109375" style="149" customWidth="1"/>
    <col min="8973" max="8973" width="18.28515625" style="149" customWidth="1"/>
    <col min="8974" max="8974" width="11.42578125" style="149" customWidth="1"/>
    <col min="8975" max="8975" width="14" style="149" customWidth="1"/>
    <col min="8976" max="8977" width="0" style="149" hidden="1" customWidth="1"/>
    <col min="8978" max="8978" width="9.7109375" style="149" customWidth="1"/>
    <col min="8979" max="8979" width="13.85546875" style="149" customWidth="1"/>
    <col min="8980" max="8980" width="9.7109375" style="149" customWidth="1"/>
    <col min="8981" max="8981" width="14.5703125" style="149" customWidth="1"/>
    <col min="8982" max="8982" width="9.7109375" style="149" customWidth="1"/>
    <col min="8983" max="8983" width="13.5703125" style="149" customWidth="1"/>
    <col min="8984" max="8989" width="0" style="149" hidden="1" customWidth="1"/>
    <col min="8990" max="9216" width="10.140625" style="149"/>
    <col min="9217" max="9218" width="2.85546875" style="149" customWidth="1"/>
    <col min="9219" max="9219" width="5.42578125" style="149" bestFit="1" customWidth="1"/>
    <col min="9220" max="9220" width="6.140625" style="149" customWidth="1"/>
    <col min="9221" max="9221" width="13.85546875" style="149" customWidth="1"/>
    <col min="9222" max="9222" width="18.140625" style="149" bestFit="1" customWidth="1"/>
    <col min="9223" max="9223" width="28" style="149" bestFit="1" customWidth="1"/>
    <col min="9224" max="9224" width="11" style="149" bestFit="1" customWidth="1"/>
    <col min="9225" max="9225" width="42.5703125" style="149" customWidth="1"/>
    <col min="9226" max="9226" width="18.7109375" style="149" customWidth="1"/>
    <col min="9227" max="9227" width="10.28515625" style="149" bestFit="1" customWidth="1"/>
    <col min="9228" max="9228" width="9.7109375" style="149" customWidth="1"/>
    <col min="9229" max="9229" width="18.28515625" style="149" customWidth="1"/>
    <col min="9230" max="9230" width="11.42578125" style="149" customWidth="1"/>
    <col min="9231" max="9231" width="14" style="149" customWidth="1"/>
    <col min="9232" max="9233" width="0" style="149" hidden="1" customWidth="1"/>
    <col min="9234" max="9234" width="9.7109375" style="149" customWidth="1"/>
    <col min="9235" max="9235" width="13.85546875" style="149" customWidth="1"/>
    <col min="9236" max="9236" width="9.7109375" style="149" customWidth="1"/>
    <col min="9237" max="9237" width="14.5703125" style="149" customWidth="1"/>
    <col min="9238" max="9238" width="9.7109375" style="149" customWidth="1"/>
    <col min="9239" max="9239" width="13.5703125" style="149" customWidth="1"/>
    <col min="9240" max="9245" width="0" style="149" hidden="1" customWidth="1"/>
    <col min="9246" max="9472" width="10.140625" style="149"/>
    <col min="9473" max="9474" width="2.85546875" style="149" customWidth="1"/>
    <col min="9475" max="9475" width="5.42578125" style="149" bestFit="1" customWidth="1"/>
    <col min="9476" max="9476" width="6.140625" style="149" customWidth="1"/>
    <col min="9477" max="9477" width="13.85546875" style="149" customWidth="1"/>
    <col min="9478" max="9478" width="18.140625" style="149" bestFit="1" customWidth="1"/>
    <col min="9479" max="9479" width="28" style="149" bestFit="1" customWidth="1"/>
    <col min="9480" max="9480" width="11" style="149" bestFit="1" customWidth="1"/>
    <col min="9481" max="9481" width="42.5703125" style="149" customWidth="1"/>
    <col min="9482" max="9482" width="18.7109375" style="149" customWidth="1"/>
    <col min="9483" max="9483" width="10.28515625" style="149" bestFit="1" customWidth="1"/>
    <col min="9484" max="9484" width="9.7109375" style="149" customWidth="1"/>
    <col min="9485" max="9485" width="18.28515625" style="149" customWidth="1"/>
    <col min="9486" max="9486" width="11.42578125" style="149" customWidth="1"/>
    <col min="9487" max="9487" width="14" style="149" customWidth="1"/>
    <col min="9488" max="9489" width="0" style="149" hidden="1" customWidth="1"/>
    <col min="9490" max="9490" width="9.7109375" style="149" customWidth="1"/>
    <col min="9491" max="9491" width="13.85546875" style="149" customWidth="1"/>
    <col min="9492" max="9492" width="9.7109375" style="149" customWidth="1"/>
    <col min="9493" max="9493" width="14.5703125" style="149" customWidth="1"/>
    <col min="9494" max="9494" width="9.7109375" style="149" customWidth="1"/>
    <col min="9495" max="9495" width="13.5703125" style="149" customWidth="1"/>
    <col min="9496" max="9501" width="0" style="149" hidden="1" customWidth="1"/>
    <col min="9502" max="9728" width="10.140625" style="149"/>
    <col min="9729" max="9730" width="2.85546875" style="149" customWidth="1"/>
    <col min="9731" max="9731" width="5.42578125" style="149" bestFit="1" customWidth="1"/>
    <col min="9732" max="9732" width="6.140625" style="149" customWidth="1"/>
    <col min="9733" max="9733" width="13.85546875" style="149" customWidth="1"/>
    <col min="9734" max="9734" width="18.140625" style="149" bestFit="1" customWidth="1"/>
    <col min="9735" max="9735" width="28" style="149" bestFit="1" customWidth="1"/>
    <col min="9736" max="9736" width="11" style="149" bestFit="1" customWidth="1"/>
    <col min="9737" max="9737" width="42.5703125" style="149" customWidth="1"/>
    <col min="9738" max="9738" width="18.7109375" style="149" customWidth="1"/>
    <col min="9739" max="9739" width="10.28515625" style="149" bestFit="1" customWidth="1"/>
    <col min="9740" max="9740" width="9.7109375" style="149" customWidth="1"/>
    <col min="9741" max="9741" width="18.28515625" style="149" customWidth="1"/>
    <col min="9742" max="9742" width="11.42578125" style="149" customWidth="1"/>
    <col min="9743" max="9743" width="14" style="149" customWidth="1"/>
    <col min="9744" max="9745" width="0" style="149" hidden="1" customWidth="1"/>
    <col min="9746" max="9746" width="9.7109375" style="149" customWidth="1"/>
    <col min="9747" max="9747" width="13.85546875" style="149" customWidth="1"/>
    <col min="9748" max="9748" width="9.7109375" style="149" customWidth="1"/>
    <col min="9749" max="9749" width="14.5703125" style="149" customWidth="1"/>
    <col min="9750" max="9750" width="9.7109375" style="149" customWidth="1"/>
    <col min="9751" max="9751" width="13.5703125" style="149" customWidth="1"/>
    <col min="9752" max="9757" width="0" style="149" hidden="1" customWidth="1"/>
    <col min="9758" max="9984" width="10.140625" style="149"/>
    <col min="9985" max="9986" width="2.85546875" style="149" customWidth="1"/>
    <col min="9987" max="9987" width="5.42578125" style="149" bestFit="1" customWidth="1"/>
    <col min="9988" max="9988" width="6.140625" style="149" customWidth="1"/>
    <col min="9989" max="9989" width="13.85546875" style="149" customWidth="1"/>
    <col min="9990" max="9990" width="18.140625" style="149" bestFit="1" customWidth="1"/>
    <col min="9991" max="9991" width="28" style="149" bestFit="1" customWidth="1"/>
    <col min="9992" max="9992" width="11" style="149" bestFit="1" customWidth="1"/>
    <col min="9993" max="9993" width="42.5703125" style="149" customWidth="1"/>
    <col min="9994" max="9994" width="18.7109375" style="149" customWidth="1"/>
    <col min="9995" max="9995" width="10.28515625" style="149" bestFit="1" customWidth="1"/>
    <col min="9996" max="9996" width="9.7109375" style="149" customWidth="1"/>
    <col min="9997" max="9997" width="18.28515625" style="149" customWidth="1"/>
    <col min="9998" max="9998" width="11.42578125" style="149" customWidth="1"/>
    <col min="9999" max="9999" width="14" style="149" customWidth="1"/>
    <col min="10000" max="10001" width="0" style="149" hidden="1" customWidth="1"/>
    <col min="10002" max="10002" width="9.7109375" style="149" customWidth="1"/>
    <col min="10003" max="10003" width="13.85546875" style="149" customWidth="1"/>
    <col min="10004" max="10004" width="9.7109375" style="149" customWidth="1"/>
    <col min="10005" max="10005" width="14.5703125" style="149" customWidth="1"/>
    <col min="10006" max="10006" width="9.7109375" style="149" customWidth="1"/>
    <col min="10007" max="10007" width="13.5703125" style="149" customWidth="1"/>
    <col min="10008" max="10013" width="0" style="149" hidden="1" customWidth="1"/>
    <col min="10014" max="10240" width="10.140625" style="149"/>
    <col min="10241" max="10242" width="2.85546875" style="149" customWidth="1"/>
    <col min="10243" max="10243" width="5.42578125" style="149" bestFit="1" customWidth="1"/>
    <col min="10244" max="10244" width="6.140625" style="149" customWidth="1"/>
    <col min="10245" max="10245" width="13.85546875" style="149" customWidth="1"/>
    <col min="10246" max="10246" width="18.140625" style="149" bestFit="1" customWidth="1"/>
    <col min="10247" max="10247" width="28" style="149" bestFit="1" customWidth="1"/>
    <col min="10248" max="10248" width="11" style="149" bestFit="1" customWidth="1"/>
    <col min="10249" max="10249" width="42.5703125" style="149" customWidth="1"/>
    <col min="10250" max="10250" width="18.7109375" style="149" customWidth="1"/>
    <col min="10251" max="10251" width="10.28515625" style="149" bestFit="1" customWidth="1"/>
    <col min="10252" max="10252" width="9.7109375" style="149" customWidth="1"/>
    <col min="10253" max="10253" width="18.28515625" style="149" customWidth="1"/>
    <col min="10254" max="10254" width="11.42578125" style="149" customWidth="1"/>
    <col min="10255" max="10255" width="14" style="149" customWidth="1"/>
    <col min="10256" max="10257" width="0" style="149" hidden="1" customWidth="1"/>
    <col min="10258" max="10258" width="9.7109375" style="149" customWidth="1"/>
    <col min="10259" max="10259" width="13.85546875" style="149" customWidth="1"/>
    <col min="10260" max="10260" width="9.7109375" style="149" customWidth="1"/>
    <col min="10261" max="10261" width="14.5703125" style="149" customWidth="1"/>
    <col min="10262" max="10262" width="9.7109375" style="149" customWidth="1"/>
    <col min="10263" max="10263" width="13.5703125" style="149" customWidth="1"/>
    <col min="10264" max="10269" width="0" style="149" hidden="1" customWidth="1"/>
    <col min="10270" max="10496" width="10.140625" style="149"/>
    <col min="10497" max="10498" width="2.85546875" style="149" customWidth="1"/>
    <col min="10499" max="10499" width="5.42578125" style="149" bestFit="1" customWidth="1"/>
    <col min="10500" max="10500" width="6.140625" style="149" customWidth="1"/>
    <col min="10501" max="10501" width="13.85546875" style="149" customWidth="1"/>
    <col min="10502" max="10502" width="18.140625" style="149" bestFit="1" customWidth="1"/>
    <col min="10503" max="10503" width="28" style="149" bestFit="1" customWidth="1"/>
    <col min="10504" max="10504" width="11" style="149" bestFit="1" customWidth="1"/>
    <col min="10505" max="10505" width="42.5703125" style="149" customWidth="1"/>
    <col min="10506" max="10506" width="18.7109375" style="149" customWidth="1"/>
    <col min="10507" max="10507" width="10.28515625" style="149" bestFit="1" customWidth="1"/>
    <col min="10508" max="10508" width="9.7109375" style="149" customWidth="1"/>
    <col min="10509" max="10509" width="18.28515625" style="149" customWidth="1"/>
    <col min="10510" max="10510" width="11.42578125" style="149" customWidth="1"/>
    <col min="10511" max="10511" width="14" style="149" customWidth="1"/>
    <col min="10512" max="10513" width="0" style="149" hidden="1" customWidth="1"/>
    <col min="10514" max="10514" width="9.7109375" style="149" customWidth="1"/>
    <col min="10515" max="10515" width="13.85546875" style="149" customWidth="1"/>
    <col min="10516" max="10516" width="9.7109375" style="149" customWidth="1"/>
    <col min="10517" max="10517" width="14.5703125" style="149" customWidth="1"/>
    <col min="10518" max="10518" width="9.7109375" style="149" customWidth="1"/>
    <col min="10519" max="10519" width="13.5703125" style="149" customWidth="1"/>
    <col min="10520" max="10525" width="0" style="149" hidden="1" customWidth="1"/>
    <col min="10526" max="10752" width="10.140625" style="149"/>
    <col min="10753" max="10754" width="2.85546875" style="149" customWidth="1"/>
    <col min="10755" max="10755" width="5.42578125" style="149" bestFit="1" customWidth="1"/>
    <col min="10756" max="10756" width="6.140625" style="149" customWidth="1"/>
    <col min="10757" max="10757" width="13.85546875" style="149" customWidth="1"/>
    <col min="10758" max="10758" width="18.140625" style="149" bestFit="1" customWidth="1"/>
    <col min="10759" max="10759" width="28" style="149" bestFit="1" customWidth="1"/>
    <col min="10760" max="10760" width="11" style="149" bestFit="1" customWidth="1"/>
    <col min="10761" max="10761" width="42.5703125" style="149" customWidth="1"/>
    <col min="10762" max="10762" width="18.7109375" style="149" customWidth="1"/>
    <col min="10763" max="10763" width="10.28515625" style="149" bestFit="1" customWidth="1"/>
    <col min="10764" max="10764" width="9.7109375" style="149" customWidth="1"/>
    <col min="10765" max="10765" width="18.28515625" style="149" customWidth="1"/>
    <col min="10766" max="10766" width="11.42578125" style="149" customWidth="1"/>
    <col min="10767" max="10767" width="14" style="149" customWidth="1"/>
    <col min="10768" max="10769" width="0" style="149" hidden="1" customWidth="1"/>
    <col min="10770" max="10770" width="9.7109375" style="149" customWidth="1"/>
    <col min="10771" max="10771" width="13.85546875" style="149" customWidth="1"/>
    <col min="10772" max="10772" width="9.7109375" style="149" customWidth="1"/>
    <col min="10773" max="10773" width="14.5703125" style="149" customWidth="1"/>
    <col min="10774" max="10774" width="9.7109375" style="149" customWidth="1"/>
    <col min="10775" max="10775" width="13.5703125" style="149" customWidth="1"/>
    <col min="10776" max="10781" width="0" style="149" hidden="1" customWidth="1"/>
    <col min="10782" max="11008" width="10.140625" style="149"/>
    <col min="11009" max="11010" width="2.85546875" style="149" customWidth="1"/>
    <col min="11011" max="11011" width="5.42578125" style="149" bestFit="1" customWidth="1"/>
    <col min="11012" max="11012" width="6.140625" style="149" customWidth="1"/>
    <col min="11013" max="11013" width="13.85546875" style="149" customWidth="1"/>
    <col min="11014" max="11014" width="18.140625" style="149" bestFit="1" customWidth="1"/>
    <col min="11015" max="11015" width="28" style="149" bestFit="1" customWidth="1"/>
    <col min="11016" max="11016" width="11" style="149" bestFit="1" customWidth="1"/>
    <col min="11017" max="11017" width="42.5703125" style="149" customWidth="1"/>
    <col min="11018" max="11018" width="18.7109375" style="149" customWidth="1"/>
    <col min="11019" max="11019" width="10.28515625" style="149" bestFit="1" customWidth="1"/>
    <col min="11020" max="11020" width="9.7109375" style="149" customWidth="1"/>
    <col min="11021" max="11021" width="18.28515625" style="149" customWidth="1"/>
    <col min="11022" max="11022" width="11.42578125" style="149" customWidth="1"/>
    <col min="11023" max="11023" width="14" style="149" customWidth="1"/>
    <col min="11024" max="11025" width="0" style="149" hidden="1" customWidth="1"/>
    <col min="11026" max="11026" width="9.7109375" style="149" customWidth="1"/>
    <col min="11027" max="11027" width="13.85546875" style="149" customWidth="1"/>
    <col min="11028" max="11028" width="9.7109375" style="149" customWidth="1"/>
    <col min="11029" max="11029" width="14.5703125" style="149" customWidth="1"/>
    <col min="11030" max="11030" width="9.7109375" style="149" customWidth="1"/>
    <col min="11031" max="11031" width="13.5703125" style="149" customWidth="1"/>
    <col min="11032" max="11037" width="0" style="149" hidden="1" customWidth="1"/>
    <col min="11038" max="11264" width="10.140625" style="149"/>
    <col min="11265" max="11266" width="2.85546875" style="149" customWidth="1"/>
    <col min="11267" max="11267" width="5.42578125" style="149" bestFit="1" customWidth="1"/>
    <col min="11268" max="11268" width="6.140625" style="149" customWidth="1"/>
    <col min="11269" max="11269" width="13.85546875" style="149" customWidth="1"/>
    <col min="11270" max="11270" width="18.140625" style="149" bestFit="1" customWidth="1"/>
    <col min="11271" max="11271" width="28" style="149" bestFit="1" customWidth="1"/>
    <col min="11272" max="11272" width="11" style="149" bestFit="1" customWidth="1"/>
    <col min="11273" max="11273" width="42.5703125" style="149" customWidth="1"/>
    <col min="11274" max="11274" width="18.7109375" style="149" customWidth="1"/>
    <col min="11275" max="11275" width="10.28515625" style="149" bestFit="1" customWidth="1"/>
    <col min="11276" max="11276" width="9.7109375" style="149" customWidth="1"/>
    <col min="11277" max="11277" width="18.28515625" style="149" customWidth="1"/>
    <col min="11278" max="11278" width="11.42578125" style="149" customWidth="1"/>
    <col min="11279" max="11279" width="14" style="149" customWidth="1"/>
    <col min="11280" max="11281" width="0" style="149" hidden="1" customWidth="1"/>
    <col min="11282" max="11282" width="9.7109375" style="149" customWidth="1"/>
    <col min="11283" max="11283" width="13.85546875" style="149" customWidth="1"/>
    <col min="11284" max="11284" width="9.7109375" style="149" customWidth="1"/>
    <col min="11285" max="11285" width="14.5703125" style="149" customWidth="1"/>
    <col min="11286" max="11286" width="9.7109375" style="149" customWidth="1"/>
    <col min="11287" max="11287" width="13.5703125" style="149" customWidth="1"/>
    <col min="11288" max="11293" width="0" style="149" hidden="1" customWidth="1"/>
    <col min="11294" max="11520" width="10.140625" style="149"/>
    <col min="11521" max="11522" width="2.85546875" style="149" customWidth="1"/>
    <col min="11523" max="11523" width="5.42578125" style="149" bestFit="1" customWidth="1"/>
    <col min="11524" max="11524" width="6.140625" style="149" customWidth="1"/>
    <col min="11525" max="11525" width="13.85546875" style="149" customWidth="1"/>
    <col min="11526" max="11526" width="18.140625" style="149" bestFit="1" customWidth="1"/>
    <col min="11527" max="11527" width="28" style="149" bestFit="1" customWidth="1"/>
    <col min="11528" max="11528" width="11" style="149" bestFit="1" customWidth="1"/>
    <col min="11529" max="11529" width="42.5703125" style="149" customWidth="1"/>
    <col min="11530" max="11530" width="18.7109375" style="149" customWidth="1"/>
    <col min="11531" max="11531" width="10.28515625" style="149" bestFit="1" customWidth="1"/>
    <col min="11532" max="11532" width="9.7109375" style="149" customWidth="1"/>
    <col min="11533" max="11533" width="18.28515625" style="149" customWidth="1"/>
    <col min="11534" max="11534" width="11.42578125" style="149" customWidth="1"/>
    <col min="11535" max="11535" width="14" style="149" customWidth="1"/>
    <col min="11536" max="11537" width="0" style="149" hidden="1" customWidth="1"/>
    <col min="11538" max="11538" width="9.7109375" style="149" customWidth="1"/>
    <col min="11539" max="11539" width="13.85546875" style="149" customWidth="1"/>
    <col min="11540" max="11540" width="9.7109375" style="149" customWidth="1"/>
    <col min="11541" max="11541" width="14.5703125" style="149" customWidth="1"/>
    <col min="11542" max="11542" width="9.7109375" style="149" customWidth="1"/>
    <col min="11543" max="11543" width="13.5703125" style="149" customWidth="1"/>
    <col min="11544" max="11549" width="0" style="149" hidden="1" customWidth="1"/>
    <col min="11550" max="11776" width="10.140625" style="149"/>
    <col min="11777" max="11778" width="2.85546875" style="149" customWidth="1"/>
    <col min="11779" max="11779" width="5.42578125" style="149" bestFit="1" customWidth="1"/>
    <col min="11780" max="11780" width="6.140625" style="149" customWidth="1"/>
    <col min="11781" max="11781" width="13.85546875" style="149" customWidth="1"/>
    <col min="11782" max="11782" width="18.140625" style="149" bestFit="1" customWidth="1"/>
    <col min="11783" max="11783" width="28" style="149" bestFit="1" customWidth="1"/>
    <col min="11784" max="11784" width="11" style="149" bestFit="1" customWidth="1"/>
    <col min="11785" max="11785" width="42.5703125" style="149" customWidth="1"/>
    <col min="11786" max="11786" width="18.7109375" style="149" customWidth="1"/>
    <col min="11787" max="11787" width="10.28515625" style="149" bestFit="1" customWidth="1"/>
    <col min="11788" max="11788" width="9.7109375" style="149" customWidth="1"/>
    <col min="11789" max="11789" width="18.28515625" style="149" customWidth="1"/>
    <col min="11790" max="11790" width="11.42578125" style="149" customWidth="1"/>
    <col min="11791" max="11791" width="14" style="149" customWidth="1"/>
    <col min="11792" max="11793" width="0" style="149" hidden="1" customWidth="1"/>
    <col min="11794" max="11794" width="9.7109375" style="149" customWidth="1"/>
    <col min="11795" max="11795" width="13.85546875" style="149" customWidth="1"/>
    <col min="11796" max="11796" width="9.7109375" style="149" customWidth="1"/>
    <col min="11797" max="11797" width="14.5703125" style="149" customWidth="1"/>
    <col min="11798" max="11798" width="9.7109375" style="149" customWidth="1"/>
    <col min="11799" max="11799" width="13.5703125" style="149" customWidth="1"/>
    <col min="11800" max="11805" width="0" style="149" hidden="1" customWidth="1"/>
    <col min="11806" max="12032" width="10.140625" style="149"/>
    <col min="12033" max="12034" width="2.85546875" style="149" customWidth="1"/>
    <col min="12035" max="12035" width="5.42578125" style="149" bestFit="1" customWidth="1"/>
    <col min="12036" max="12036" width="6.140625" style="149" customWidth="1"/>
    <col min="12037" max="12037" width="13.85546875" style="149" customWidth="1"/>
    <col min="12038" max="12038" width="18.140625" style="149" bestFit="1" customWidth="1"/>
    <col min="12039" max="12039" width="28" style="149" bestFit="1" customWidth="1"/>
    <col min="12040" max="12040" width="11" style="149" bestFit="1" customWidth="1"/>
    <col min="12041" max="12041" width="42.5703125" style="149" customWidth="1"/>
    <col min="12042" max="12042" width="18.7109375" style="149" customWidth="1"/>
    <col min="12043" max="12043" width="10.28515625" style="149" bestFit="1" customWidth="1"/>
    <col min="12044" max="12044" width="9.7109375" style="149" customWidth="1"/>
    <col min="12045" max="12045" width="18.28515625" style="149" customWidth="1"/>
    <col min="12046" max="12046" width="11.42578125" style="149" customWidth="1"/>
    <col min="12047" max="12047" width="14" style="149" customWidth="1"/>
    <col min="12048" max="12049" width="0" style="149" hidden="1" customWidth="1"/>
    <col min="12050" max="12050" width="9.7109375" style="149" customWidth="1"/>
    <col min="12051" max="12051" width="13.85546875" style="149" customWidth="1"/>
    <col min="12052" max="12052" width="9.7109375" style="149" customWidth="1"/>
    <col min="12053" max="12053" width="14.5703125" style="149" customWidth="1"/>
    <col min="12054" max="12054" width="9.7109375" style="149" customWidth="1"/>
    <col min="12055" max="12055" width="13.5703125" style="149" customWidth="1"/>
    <col min="12056" max="12061" width="0" style="149" hidden="1" customWidth="1"/>
    <col min="12062" max="12288" width="10.140625" style="149"/>
    <col min="12289" max="12290" width="2.85546875" style="149" customWidth="1"/>
    <col min="12291" max="12291" width="5.42578125" style="149" bestFit="1" customWidth="1"/>
    <col min="12292" max="12292" width="6.140625" style="149" customWidth="1"/>
    <col min="12293" max="12293" width="13.85546875" style="149" customWidth="1"/>
    <col min="12294" max="12294" width="18.140625" style="149" bestFit="1" customWidth="1"/>
    <col min="12295" max="12295" width="28" style="149" bestFit="1" customWidth="1"/>
    <col min="12296" max="12296" width="11" style="149" bestFit="1" customWidth="1"/>
    <col min="12297" max="12297" width="42.5703125" style="149" customWidth="1"/>
    <col min="12298" max="12298" width="18.7109375" style="149" customWidth="1"/>
    <col min="12299" max="12299" width="10.28515625" style="149" bestFit="1" customWidth="1"/>
    <col min="12300" max="12300" width="9.7109375" style="149" customWidth="1"/>
    <col min="12301" max="12301" width="18.28515625" style="149" customWidth="1"/>
    <col min="12302" max="12302" width="11.42578125" style="149" customWidth="1"/>
    <col min="12303" max="12303" width="14" style="149" customWidth="1"/>
    <col min="12304" max="12305" width="0" style="149" hidden="1" customWidth="1"/>
    <col min="12306" max="12306" width="9.7109375" style="149" customWidth="1"/>
    <col min="12307" max="12307" width="13.85546875" style="149" customWidth="1"/>
    <col min="12308" max="12308" width="9.7109375" style="149" customWidth="1"/>
    <col min="12309" max="12309" width="14.5703125" style="149" customWidth="1"/>
    <col min="12310" max="12310" width="9.7109375" style="149" customWidth="1"/>
    <col min="12311" max="12311" width="13.5703125" style="149" customWidth="1"/>
    <col min="12312" max="12317" width="0" style="149" hidden="1" customWidth="1"/>
    <col min="12318" max="12544" width="10.140625" style="149"/>
    <col min="12545" max="12546" width="2.85546875" style="149" customWidth="1"/>
    <col min="12547" max="12547" width="5.42578125" style="149" bestFit="1" customWidth="1"/>
    <col min="12548" max="12548" width="6.140625" style="149" customWidth="1"/>
    <col min="12549" max="12549" width="13.85546875" style="149" customWidth="1"/>
    <col min="12550" max="12550" width="18.140625" style="149" bestFit="1" customWidth="1"/>
    <col min="12551" max="12551" width="28" style="149" bestFit="1" customWidth="1"/>
    <col min="12552" max="12552" width="11" style="149" bestFit="1" customWidth="1"/>
    <col min="12553" max="12553" width="42.5703125" style="149" customWidth="1"/>
    <col min="12554" max="12554" width="18.7109375" style="149" customWidth="1"/>
    <col min="12555" max="12555" width="10.28515625" style="149" bestFit="1" customWidth="1"/>
    <col min="12556" max="12556" width="9.7109375" style="149" customWidth="1"/>
    <col min="12557" max="12557" width="18.28515625" style="149" customWidth="1"/>
    <col min="12558" max="12558" width="11.42578125" style="149" customWidth="1"/>
    <col min="12559" max="12559" width="14" style="149" customWidth="1"/>
    <col min="12560" max="12561" width="0" style="149" hidden="1" customWidth="1"/>
    <col min="12562" max="12562" width="9.7109375" style="149" customWidth="1"/>
    <col min="12563" max="12563" width="13.85546875" style="149" customWidth="1"/>
    <col min="12564" max="12564" width="9.7109375" style="149" customWidth="1"/>
    <col min="12565" max="12565" width="14.5703125" style="149" customWidth="1"/>
    <col min="12566" max="12566" width="9.7109375" style="149" customWidth="1"/>
    <col min="12567" max="12567" width="13.5703125" style="149" customWidth="1"/>
    <col min="12568" max="12573" width="0" style="149" hidden="1" customWidth="1"/>
    <col min="12574" max="12800" width="10.140625" style="149"/>
    <col min="12801" max="12802" width="2.85546875" style="149" customWidth="1"/>
    <col min="12803" max="12803" width="5.42578125" style="149" bestFit="1" customWidth="1"/>
    <col min="12804" max="12804" width="6.140625" style="149" customWidth="1"/>
    <col min="12805" max="12805" width="13.85546875" style="149" customWidth="1"/>
    <col min="12806" max="12806" width="18.140625" style="149" bestFit="1" customWidth="1"/>
    <col min="12807" max="12807" width="28" style="149" bestFit="1" customWidth="1"/>
    <col min="12808" max="12808" width="11" style="149" bestFit="1" customWidth="1"/>
    <col min="12809" max="12809" width="42.5703125" style="149" customWidth="1"/>
    <col min="12810" max="12810" width="18.7109375" style="149" customWidth="1"/>
    <col min="12811" max="12811" width="10.28515625" style="149" bestFit="1" customWidth="1"/>
    <col min="12812" max="12812" width="9.7109375" style="149" customWidth="1"/>
    <col min="12813" max="12813" width="18.28515625" style="149" customWidth="1"/>
    <col min="12814" max="12814" width="11.42578125" style="149" customWidth="1"/>
    <col min="12815" max="12815" width="14" style="149" customWidth="1"/>
    <col min="12816" max="12817" width="0" style="149" hidden="1" customWidth="1"/>
    <col min="12818" max="12818" width="9.7109375" style="149" customWidth="1"/>
    <col min="12819" max="12819" width="13.85546875" style="149" customWidth="1"/>
    <col min="12820" max="12820" width="9.7109375" style="149" customWidth="1"/>
    <col min="12821" max="12821" width="14.5703125" style="149" customWidth="1"/>
    <col min="12822" max="12822" width="9.7109375" style="149" customWidth="1"/>
    <col min="12823" max="12823" width="13.5703125" style="149" customWidth="1"/>
    <col min="12824" max="12829" width="0" style="149" hidden="1" customWidth="1"/>
    <col min="12830" max="13056" width="10.140625" style="149"/>
    <col min="13057" max="13058" width="2.85546875" style="149" customWidth="1"/>
    <col min="13059" max="13059" width="5.42578125" style="149" bestFit="1" customWidth="1"/>
    <col min="13060" max="13060" width="6.140625" style="149" customWidth="1"/>
    <col min="13061" max="13061" width="13.85546875" style="149" customWidth="1"/>
    <col min="13062" max="13062" width="18.140625" style="149" bestFit="1" customWidth="1"/>
    <col min="13063" max="13063" width="28" style="149" bestFit="1" customWidth="1"/>
    <col min="13064" max="13064" width="11" style="149" bestFit="1" customWidth="1"/>
    <col min="13065" max="13065" width="42.5703125" style="149" customWidth="1"/>
    <col min="13066" max="13066" width="18.7109375" style="149" customWidth="1"/>
    <col min="13067" max="13067" width="10.28515625" style="149" bestFit="1" customWidth="1"/>
    <col min="13068" max="13068" width="9.7109375" style="149" customWidth="1"/>
    <col min="13069" max="13069" width="18.28515625" style="149" customWidth="1"/>
    <col min="13070" max="13070" width="11.42578125" style="149" customWidth="1"/>
    <col min="13071" max="13071" width="14" style="149" customWidth="1"/>
    <col min="13072" max="13073" width="0" style="149" hidden="1" customWidth="1"/>
    <col min="13074" max="13074" width="9.7109375" style="149" customWidth="1"/>
    <col min="13075" max="13075" width="13.85546875" style="149" customWidth="1"/>
    <col min="13076" max="13076" width="9.7109375" style="149" customWidth="1"/>
    <col min="13077" max="13077" width="14.5703125" style="149" customWidth="1"/>
    <col min="13078" max="13078" width="9.7109375" style="149" customWidth="1"/>
    <col min="13079" max="13079" width="13.5703125" style="149" customWidth="1"/>
    <col min="13080" max="13085" width="0" style="149" hidden="1" customWidth="1"/>
    <col min="13086" max="13312" width="10.140625" style="149"/>
    <col min="13313" max="13314" width="2.85546875" style="149" customWidth="1"/>
    <col min="13315" max="13315" width="5.42578125" style="149" bestFit="1" customWidth="1"/>
    <col min="13316" max="13316" width="6.140625" style="149" customWidth="1"/>
    <col min="13317" max="13317" width="13.85546875" style="149" customWidth="1"/>
    <col min="13318" max="13318" width="18.140625" style="149" bestFit="1" customWidth="1"/>
    <col min="13319" max="13319" width="28" style="149" bestFit="1" customWidth="1"/>
    <col min="13320" max="13320" width="11" style="149" bestFit="1" customWidth="1"/>
    <col min="13321" max="13321" width="42.5703125" style="149" customWidth="1"/>
    <col min="13322" max="13322" width="18.7109375" style="149" customWidth="1"/>
    <col min="13323" max="13323" width="10.28515625" style="149" bestFit="1" customWidth="1"/>
    <col min="13324" max="13324" width="9.7109375" style="149" customWidth="1"/>
    <col min="13325" max="13325" width="18.28515625" style="149" customWidth="1"/>
    <col min="13326" max="13326" width="11.42578125" style="149" customWidth="1"/>
    <col min="13327" max="13327" width="14" style="149" customWidth="1"/>
    <col min="13328" max="13329" width="0" style="149" hidden="1" customWidth="1"/>
    <col min="13330" max="13330" width="9.7109375" style="149" customWidth="1"/>
    <col min="13331" max="13331" width="13.85546875" style="149" customWidth="1"/>
    <col min="13332" max="13332" width="9.7109375" style="149" customWidth="1"/>
    <col min="13333" max="13333" width="14.5703125" style="149" customWidth="1"/>
    <col min="13334" max="13334" width="9.7109375" style="149" customWidth="1"/>
    <col min="13335" max="13335" width="13.5703125" style="149" customWidth="1"/>
    <col min="13336" max="13341" width="0" style="149" hidden="1" customWidth="1"/>
    <col min="13342" max="13568" width="10.140625" style="149"/>
    <col min="13569" max="13570" width="2.85546875" style="149" customWidth="1"/>
    <col min="13571" max="13571" width="5.42578125" style="149" bestFit="1" customWidth="1"/>
    <col min="13572" max="13572" width="6.140625" style="149" customWidth="1"/>
    <col min="13573" max="13573" width="13.85546875" style="149" customWidth="1"/>
    <col min="13574" max="13574" width="18.140625" style="149" bestFit="1" customWidth="1"/>
    <col min="13575" max="13575" width="28" style="149" bestFit="1" customWidth="1"/>
    <col min="13576" max="13576" width="11" style="149" bestFit="1" customWidth="1"/>
    <col min="13577" max="13577" width="42.5703125" style="149" customWidth="1"/>
    <col min="13578" max="13578" width="18.7109375" style="149" customWidth="1"/>
    <col min="13579" max="13579" width="10.28515625" style="149" bestFit="1" customWidth="1"/>
    <col min="13580" max="13580" width="9.7109375" style="149" customWidth="1"/>
    <col min="13581" max="13581" width="18.28515625" style="149" customWidth="1"/>
    <col min="13582" max="13582" width="11.42578125" style="149" customWidth="1"/>
    <col min="13583" max="13583" width="14" style="149" customWidth="1"/>
    <col min="13584" max="13585" width="0" style="149" hidden="1" customWidth="1"/>
    <col min="13586" max="13586" width="9.7109375" style="149" customWidth="1"/>
    <col min="13587" max="13587" width="13.85546875" style="149" customWidth="1"/>
    <col min="13588" max="13588" width="9.7109375" style="149" customWidth="1"/>
    <col min="13589" max="13589" width="14.5703125" style="149" customWidth="1"/>
    <col min="13590" max="13590" width="9.7109375" style="149" customWidth="1"/>
    <col min="13591" max="13591" width="13.5703125" style="149" customWidth="1"/>
    <col min="13592" max="13597" width="0" style="149" hidden="1" customWidth="1"/>
    <col min="13598" max="13824" width="10.140625" style="149"/>
    <col min="13825" max="13826" width="2.85546875" style="149" customWidth="1"/>
    <col min="13827" max="13827" width="5.42578125" style="149" bestFit="1" customWidth="1"/>
    <col min="13828" max="13828" width="6.140625" style="149" customWidth="1"/>
    <col min="13829" max="13829" width="13.85546875" style="149" customWidth="1"/>
    <col min="13830" max="13830" width="18.140625" style="149" bestFit="1" customWidth="1"/>
    <col min="13831" max="13831" width="28" style="149" bestFit="1" customWidth="1"/>
    <col min="13832" max="13832" width="11" style="149" bestFit="1" customWidth="1"/>
    <col min="13833" max="13833" width="42.5703125" style="149" customWidth="1"/>
    <col min="13834" max="13834" width="18.7109375" style="149" customWidth="1"/>
    <col min="13835" max="13835" width="10.28515625" style="149" bestFit="1" customWidth="1"/>
    <col min="13836" max="13836" width="9.7109375" style="149" customWidth="1"/>
    <col min="13837" max="13837" width="18.28515625" style="149" customWidth="1"/>
    <col min="13838" max="13838" width="11.42578125" style="149" customWidth="1"/>
    <col min="13839" max="13839" width="14" style="149" customWidth="1"/>
    <col min="13840" max="13841" width="0" style="149" hidden="1" customWidth="1"/>
    <col min="13842" max="13842" width="9.7109375" style="149" customWidth="1"/>
    <col min="13843" max="13843" width="13.85546875" style="149" customWidth="1"/>
    <col min="13844" max="13844" width="9.7109375" style="149" customWidth="1"/>
    <col min="13845" max="13845" width="14.5703125" style="149" customWidth="1"/>
    <col min="13846" max="13846" width="9.7109375" style="149" customWidth="1"/>
    <col min="13847" max="13847" width="13.5703125" style="149" customWidth="1"/>
    <col min="13848" max="13853" width="0" style="149" hidden="1" customWidth="1"/>
    <col min="13854" max="14080" width="10.140625" style="149"/>
    <col min="14081" max="14082" width="2.85546875" style="149" customWidth="1"/>
    <col min="14083" max="14083" width="5.42578125" style="149" bestFit="1" customWidth="1"/>
    <col min="14084" max="14084" width="6.140625" style="149" customWidth="1"/>
    <col min="14085" max="14085" width="13.85546875" style="149" customWidth="1"/>
    <col min="14086" max="14086" width="18.140625" style="149" bestFit="1" customWidth="1"/>
    <col min="14087" max="14087" width="28" style="149" bestFit="1" customWidth="1"/>
    <col min="14088" max="14088" width="11" style="149" bestFit="1" customWidth="1"/>
    <col min="14089" max="14089" width="42.5703125" style="149" customWidth="1"/>
    <col min="14090" max="14090" width="18.7109375" style="149" customWidth="1"/>
    <col min="14091" max="14091" width="10.28515625" style="149" bestFit="1" customWidth="1"/>
    <col min="14092" max="14092" width="9.7109375" style="149" customWidth="1"/>
    <col min="14093" max="14093" width="18.28515625" style="149" customWidth="1"/>
    <col min="14094" max="14094" width="11.42578125" style="149" customWidth="1"/>
    <col min="14095" max="14095" width="14" style="149" customWidth="1"/>
    <col min="14096" max="14097" width="0" style="149" hidden="1" customWidth="1"/>
    <col min="14098" max="14098" width="9.7109375" style="149" customWidth="1"/>
    <col min="14099" max="14099" width="13.85546875" style="149" customWidth="1"/>
    <col min="14100" max="14100" width="9.7109375" style="149" customWidth="1"/>
    <col min="14101" max="14101" width="14.5703125" style="149" customWidth="1"/>
    <col min="14102" max="14102" width="9.7109375" style="149" customWidth="1"/>
    <col min="14103" max="14103" width="13.5703125" style="149" customWidth="1"/>
    <col min="14104" max="14109" width="0" style="149" hidden="1" customWidth="1"/>
    <col min="14110" max="14336" width="10.140625" style="149"/>
    <col min="14337" max="14338" width="2.85546875" style="149" customWidth="1"/>
    <col min="14339" max="14339" width="5.42578125" style="149" bestFit="1" customWidth="1"/>
    <col min="14340" max="14340" width="6.140625" style="149" customWidth="1"/>
    <col min="14341" max="14341" width="13.85546875" style="149" customWidth="1"/>
    <col min="14342" max="14342" width="18.140625" style="149" bestFit="1" customWidth="1"/>
    <col min="14343" max="14343" width="28" style="149" bestFit="1" customWidth="1"/>
    <col min="14344" max="14344" width="11" style="149" bestFit="1" customWidth="1"/>
    <col min="14345" max="14345" width="42.5703125" style="149" customWidth="1"/>
    <col min="14346" max="14346" width="18.7109375" style="149" customWidth="1"/>
    <col min="14347" max="14347" width="10.28515625" style="149" bestFit="1" customWidth="1"/>
    <col min="14348" max="14348" width="9.7109375" style="149" customWidth="1"/>
    <col min="14349" max="14349" width="18.28515625" style="149" customWidth="1"/>
    <col min="14350" max="14350" width="11.42578125" style="149" customWidth="1"/>
    <col min="14351" max="14351" width="14" style="149" customWidth="1"/>
    <col min="14352" max="14353" width="0" style="149" hidden="1" customWidth="1"/>
    <col min="14354" max="14354" width="9.7109375" style="149" customWidth="1"/>
    <col min="14355" max="14355" width="13.85546875" style="149" customWidth="1"/>
    <col min="14356" max="14356" width="9.7109375" style="149" customWidth="1"/>
    <col min="14357" max="14357" width="14.5703125" style="149" customWidth="1"/>
    <col min="14358" max="14358" width="9.7109375" style="149" customWidth="1"/>
    <col min="14359" max="14359" width="13.5703125" style="149" customWidth="1"/>
    <col min="14360" max="14365" width="0" style="149" hidden="1" customWidth="1"/>
    <col min="14366" max="14592" width="10.140625" style="149"/>
    <col min="14593" max="14594" width="2.85546875" style="149" customWidth="1"/>
    <col min="14595" max="14595" width="5.42578125" style="149" bestFit="1" customWidth="1"/>
    <col min="14596" max="14596" width="6.140625" style="149" customWidth="1"/>
    <col min="14597" max="14597" width="13.85546875" style="149" customWidth="1"/>
    <col min="14598" max="14598" width="18.140625" style="149" bestFit="1" customWidth="1"/>
    <col min="14599" max="14599" width="28" style="149" bestFit="1" customWidth="1"/>
    <col min="14600" max="14600" width="11" style="149" bestFit="1" customWidth="1"/>
    <col min="14601" max="14601" width="42.5703125" style="149" customWidth="1"/>
    <col min="14602" max="14602" width="18.7109375" style="149" customWidth="1"/>
    <col min="14603" max="14603" width="10.28515625" style="149" bestFit="1" customWidth="1"/>
    <col min="14604" max="14604" width="9.7109375" style="149" customWidth="1"/>
    <col min="14605" max="14605" width="18.28515625" style="149" customWidth="1"/>
    <col min="14606" max="14606" width="11.42578125" style="149" customWidth="1"/>
    <col min="14607" max="14607" width="14" style="149" customWidth="1"/>
    <col min="14608" max="14609" width="0" style="149" hidden="1" customWidth="1"/>
    <col min="14610" max="14610" width="9.7109375" style="149" customWidth="1"/>
    <col min="14611" max="14611" width="13.85546875" style="149" customWidth="1"/>
    <col min="14612" max="14612" width="9.7109375" style="149" customWidth="1"/>
    <col min="14613" max="14613" width="14.5703125" style="149" customWidth="1"/>
    <col min="14614" max="14614" width="9.7109375" style="149" customWidth="1"/>
    <col min="14615" max="14615" width="13.5703125" style="149" customWidth="1"/>
    <col min="14616" max="14621" width="0" style="149" hidden="1" customWidth="1"/>
    <col min="14622" max="14848" width="10.140625" style="149"/>
    <col min="14849" max="14850" width="2.85546875" style="149" customWidth="1"/>
    <col min="14851" max="14851" width="5.42578125" style="149" bestFit="1" customWidth="1"/>
    <col min="14852" max="14852" width="6.140625" style="149" customWidth="1"/>
    <col min="14853" max="14853" width="13.85546875" style="149" customWidth="1"/>
    <col min="14854" max="14854" width="18.140625" style="149" bestFit="1" customWidth="1"/>
    <col min="14855" max="14855" width="28" style="149" bestFit="1" customWidth="1"/>
    <col min="14856" max="14856" width="11" style="149" bestFit="1" customWidth="1"/>
    <col min="14857" max="14857" width="42.5703125" style="149" customWidth="1"/>
    <col min="14858" max="14858" width="18.7109375" style="149" customWidth="1"/>
    <col min="14859" max="14859" width="10.28515625" style="149" bestFit="1" customWidth="1"/>
    <col min="14860" max="14860" width="9.7109375" style="149" customWidth="1"/>
    <col min="14861" max="14861" width="18.28515625" style="149" customWidth="1"/>
    <col min="14862" max="14862" width="11.42578125" style="149" customWidth="1"/>
    <col min="14863" max="14863" width="14" style="149" customWidth="1"/>
    <col min="14864" max="14865" width="0" style="149" hidden="1" customWidth="1"/>
    <col min="14866" max="14866" width="9.7109375" style="149" customWidth="1"/>
    <col min="14867" max="14867" width="13.85546875" style="149" customWidth="1"/>
    <col min="14868" max="14868" width="9.7109375" style="149" customWidth="1"/>
    <col min="14869" max="14869" width="14.5703125" style="149" customWidth="1"/>
    <col min="14870" max="14870" width="9.7109375" style="149" customWidth="1"/>
    <col min="14871" max="14871" width="13.5703125" style="149" customWidth="1"/>
    <col min="14872" max="14877" width="0" style="149" hidden="1" customWidth="1"/>
    <col min="14878" max="15104" width="10.140625" style="149"/>
    <col min="15105" max="15106" width="2.85546875" style="149" customWidth="1"/>
    <col min="15107" max="15107" width="5.42578125" style="149" bestFit="1" customWidth="1"/>
    <col min="15108" max="15108" width="6.140625" style="149" customWidth="1"/>
    <col min="15109" max="15109" width="13.85546875" style="149" customWidth="1"/>
    <col min="15110" max="15110" width="18.140625" style="149" bestFit="1" customWidth="1"/>
    <col min="15111" max="15111" width="28" style="149" bestFit="1" customWidth="1"/>
    <col min="15112" max="15112" width="11" style="149" bestFit="1" customWidth="1"/>
    <col min="15113" max="15113" width="42.5703125" style="149" customWidth="1"/>
    <col min="15114" max="15114" width="18.7109375" style="149" customWidth="1"/>
    <col min="15115" max="15115" width="10.28515625" style="149" bestFit="1" customWidth="1"/>
    <col min="15116" max="15116" width="9.7109375" style="149" customWidth="1"/>
    <col min="15117" max="15117" width="18.28515625" style="149" customWidth="1"/>
    <col min="15118" max="15118" width="11.42578125" style="149" customWidth="1"/>
    <col min="15119" max="15119" width="14" style="149" customWidth="1"/>
    <col min="15120" max="15121" width="0" style="149" hidden="1" customWidth="1"/>
    <col min="15122" max="15122" width="9.7109375" style="149" customWidth="1"/>
    <col min="15123" max="15123" width="13.85546875" style="149" customWidth="1"/>
    <col min="15124" max="15124" width="9.7109375" style="149" customWidth="1"/>
    <col min="15125" max="15125" width="14.5703125" style="149" customWidth="1"/>
    <col min="15126" max="15126" width="9.7109375" style="149" customWidth="1"/>
    <col min="15127" max="15127" width="13.5703125" style="149" customWidth="1"/>
    <col min="15128" max="15133" width="0" style="149" hidden="1" customWidth="1"/>
    <col min="15134" max="15360" width="10.140625" style="149"/>
    <col min="15361" max="15362" width="2.85546875" style="149" customWidth="1"/>
    <col min="15363" max="15363" width="5.42578125" style="149" bestFit="1" customWidth="1"/>
    <col min="15364" max="15364" width="6.140625" style="149" customWidth="1"/>
    <col min="15365" max="15365" width="13.85546875" style="149" customWidth="1"/>
    <col min="15366" max="15366" width="18.140625" style="149" bestFit="1" customWidth="1"/>
    <col min="15367" max="15367" width="28" style="149" bestFit="1" customWidth="1"/>
    <col min="15368" max="15368" width="11" style="149" bestFit="1" customWidth="1"/>
    <col min="15369" max="15369" width="42.5703125" style="149" customWidth="1"/>
    <col min="15370" max="15370" width="18.7109375" style="149" customWidth="1"/>
    <col min="15371" max="15371" width="10.28515625" style="149" bestFit="1" customWidth="1"/>
    <col min="15372" max="15372" width="9.7109375" style="149" customWidth="1"/>
    <col min="15373" max="15373" width="18.28515625" style="149" customWidth="1"/>
    <col min="15374" max="15374" width="11.42578125" style="149" customWidth="1"/>
    <col min="15375" max="15375" width="14" style="149" customWidth="1"/>
    <col min="15376" max="15377" width="0" style="149" hidden="1" customWidth="1"/>
    <col min="15378" max="15378" width="9.7109375" style="149" customWidth="1"/>
    <col min="15379" max="15379" width="13.85546875" style="149" customWidth="1"/>
    <col min="15380" max="15380" width="9.7109375" style="149" customWidth="1"/>
    <col min="15381" max="15381" width="14.5703125" style="149" customWidth="1"/>
    <col min="15382" max="15382" width="9.7109375" style="149" customWidth="1"/>
    <col min="15383" max="15383" width="13.5703125" style="149" customWidth="1"/>
    <col min="15384" max="15389" width="0" style="149" hidden="1" customWidth="1"/>
    <col min="15390" max="15616" width="10.140625" style="149"/>
    <col min="15617" max="15618" width="2.85546875" style="149" customWidth="1"/>
    <col min="15619" max="15619" width="5.42578125" style="149" bestFit="1" customWidth="1"/>
    <col min="15620" max="15620" width="6.140625" style="149" customWidth="1"/>
    <col min="15621" max="15621" width="13.85546875" style="149" customWidth="1"/>
    <col min="15622" max="15622" width="18.140625" style="149" bestFit="1" customWidth="1"/>
    <col min="15623" max="15623" width="28" style="149" bestFit="1" customWidth="1"/>
    <col min="15624" max="15624" width="11" style="149" bestFit="1" customWidth="1"/>
    <col min="15625" max="15625" width="42.5703125" style="149" customWidth="1"/>
    <col min="15626" max="15626" width="18.7109375" style="149" customWidth="1"/>
    <col min="15627" max="15627" width="10.28515625" style="149" bestFit="1" customWidth="1"/>
    <col min="15628" max="15628" width="9.7109375" style="149" customWidth="1"/>
    <col min="15629" max="15629" width="18.28515625" style="149" customWidth="1"/>
    <col min="15630" max="15630" width="11.42578125" style="149" customWidth="1"/>
    <col min="15631" max="15631" width="14" style="149" customWidth="1"/>
    <col min="15632" max="15633" width="0" style="149" hidden="1" customWidth="1"/>
    <col min="15634" max="15634" width="9.7109375" style="149" customWidth="1"/>
    <col min="15635" max="15635" width="13.85546875" style="149" customWidth="1"/>
    <col min="15636" max="15636" width="9.7109375" style="149" customWidth="1"/>
    <col min="15637" max="15637" width="14.5703125" style="149" customWidth="1"/>
    <col min="15638" max="15638" width="9.7109375" style="149" customWidth="1"/>
    <col min="15639" max="15639" width="13.5703125" style="149" customWidth="1"/>
    <col min="15640" max="15645" width="0" style="149" hidden="1" customWidth="1"/>
    <col min="15646" max="15872" width="10.140625" style="149"/>
    <col min="15873" max="15874" width="2.85546875" style="149" customWidth="1"/>
    <col min="15875" max="15875" width="5.42578125" style="149" bestFit="1" customWidth="1"/>
    <col min="15876" max="15876" width="6.140625" style="149" customWidth="1"/>
    <col min="15877" max="15877" width="13.85546875" style="149" customWidth="1"/>
    <col min="15878" max="15878" width="18.140625" style="149" bestFit="1" customWidth="1"/>
    <col min="15879" max="15879" width="28" style="149" bestFit="1" customWidth="1"/>
    <col min="15880" max="15880" width="11" style="149" bestFit="1" customWidth="1"/>
    <col min="15881" max="15881" width="42.5703125" style="149" customWidth="1"/>
    <col min="15882" max="15882" width="18.7109375" style="149" customWidth="1"/>
    <col min="15883" max="15883" width="10.28515625" style="149" bestFit="1" customWidth="1"/>
    <col min="15884" max="15884" width="9.7109375" style="149" customWidth="1"/>
    <col min="15885" max="15885" width="18.28515625" style="149" customWidth="1"/>
    <col min="15886" max="15886" width="11.42578125" style="149" customWidth="1"/>
    <col min="15887" max="15887" width="14" style="149" customWidth="1"/>
    <col min="15888" max="15889" width="0" style="149" hidden="1" customWidth="1"/>
    <col min="15890" max="15890" width="9.7109375" style="149" customWidth="1"/>
    <col min="15891" max="15891" width="13.85546875" style="149" customWidth="1"/>
    <col min="15892" max="15892" width="9.7109375" style="149" customWidth="1"/>
    <col min="15893" max="15893" width="14.5703125" style="149" customWidth="1"/>
    <col min="15894" max="15894" width="9.7109375" style="149" customWidth="1"/>
    <col min="15895" max="15895" width="13.5703125" style="149" customWidth="1"/>
    <col min="15896" max="15901" width="0" style="149" hidden="1" customWidth="1"/>
    <col min="15902" max="16128" width="10.140625" style="149"/>
    <col min="16129" max="16130" width="2.85546875" style="149" customWidth="1"/>
    <col min="16131" max="16131" width="5.42578125" style="149" bestFit="1" customWidth="1"/>
    <col min="16132" max="16132" width="6.140625" style="149" customWidth="1"/>
    <col min="16133" max="16133" width="13.85546875" style="149" customWidth="1"/>
    <col min="16134" max="16134" width="18.140625" style="149" bestFit="1" customWidth="1"/>
    <col min="16135" max="16135" width="28" style="149" bestFit="1" customWidth="1"/>
    <col min="16136" max="16136" width="11" style="149" bestFit="1" customWidth="1"/>
    <col min="16137" max="16137" width="42.5703125" style="149" customWidth="1"/>
    <col min="16138" max="16138" width="18.7109375" style="149" customWidth="1"/>
    <col min="16139" max="16139" width="10.28515625" style="149" bestFit="1" customWidth="1"/>
    <col min="16140" max="16140" width="9.7109375" style="149" customWidth="1"/>
    <col min="16141" max="16141" width="18.28515625" style="149" customWidth="1"/>
    <col min="16142" max="16142" width="11.42578125" style="149" customWidth="1"/>
    <col min="16143" max="16143" width="14" style="149" customWidth="1"/>
    <col min="16144" max="16145" width="0" style="149" hidden="1" customWidth="1"/>
    <col min="16146" max="16146" width="9.7109375" style="149" customWidth="1"/>
    <col min="16147" max="16147" width="13.85546875" style="149" customWidth="1"/>
    <col min="16148" max="16148" width="9.7109375" style="149" customWidth="1"/>
    <col min="16149" max="16149" width="14.5703125" style="149" customWidth="1"/>
    <col min="16150" max="16150" width="9.7109375" style="149" customWidth="1"/>
    <col min="16151" max="16151" width="13.5703125" style="149" customWidth="1"/>
    <col min="16152" max="16157" width="0" style="149" hidden="1" customWidth="1"/>
    <col min="16158" max="16384" width="10.140625" style="149"/>
  </cols>
  <sheetData>
    <row r="1" spans="3:29" s="133" customFormat="1" ht="15" customHeight="1">
      <c r="C1" s="126"/>
      <c r="D1" s="127"/>
      <c r="E1" s="128"/>
      <c r="F1" s="129"/>
      <c r="G1" s="479"/>
      <c r="H1" s="479"/>
      <c r="I1" s="130"/>
      <c r="J1" s="131"/>
      <c r="K1" s="126"/>
      <c r="L1" s="126"/>
      <c r="M1" s="126"/>
      <c r="N1" s="126"/>
      <c r="O1" s="126"/>
      <c r="P1" s="132"/>
      <c r="Q1" s="126"/>
      <c r="R1" s="126"/>
      <c r="S1" s="126"/>
      <c r="T1" s="126"/>
      <c r="U1" s="126"/>
      <c r="V1" s="126"/>
      <c r="W1" s="126"/>
      <c r="X1" s="126"/>
      <c r="Y1" s="126"/>
      <c r="Z1" s="126"/>
      <c r="AA1" s="126"/>
      <c r="AB1" s="126"/>
      <c r="AC1" s="126"/>
    </row>
    <row r="2" spans="3:29" s="133" customFormat="1" ht="15" customHeight="1">
      <c r="C2" s="126"/>
      <c r="D2" s="134"/>
      <c r="E2" s="128"/>
      <c r="F2" s="129"/>
      <c r="G2" s="135" t="s">
        <v>418</v>
      </c>
      <c r="H2" s="136"/>
      <c r="I2" s="137" t="s">
        <v>419</v>
      </c>
      <c r="J2" s="126"/>
      <c r="K2" s="126"/>
      <c r="L2" s="126"/>
      <c r="M2" s="126"/>
      <c r="N2" s="126"/>
      <c r="O2" s="126"/>
      <c r="P2" s="132"/>
      <c r="Q2" s="126"/>
      <c r="R2" s="126"/>
      <c r="S2" s="126"/>
      <c r="T2" s="126"/>
      <c r="U2" s="126"/>
      <c r="V2" s="126"/>
      <c r="W2" s="126"/>
      <c r="X2" s="126"/>
      <c r="Y2" s="126"/>
      <c r="Z2" s="126"/>
      <c r="AA2" s="126"/>
      <c r="AB2" s="126"/>
      <c r="AC2" s="126"/>
    </row>
    <row r="3" spans="3:29" s="138" customFormat="1" ht="15" customHeight="1">
      <c r="C3" s="480" t="s">
        <v>31</v>
      </c>
      <c r="D3" s="483" t="s">
        <v>420</v>
      </c>
      <c r="E3" s="484"/>
      <c r="F3" s="480" t="s">
        <v>421</v>
      </c>
      <c r="G3" s="480" t="s">
        <v>422</v>
      </c>
      <c r="H3" s="480" t="s">
        <v>423</v>
      </c>
      <c r="I3" s="480" t="s">
        <v>424</v>
      </c>
      <c r="J3" s="480" t="s">
        <v>425</v>
      </c>
      <c r="K3" s="491" t="s">
        <v>426</v>
      </c>
      <c r="L3" s="492"/>
      <c r="M3" s="492"/>
      <c r="N3" s="492"/>
      <c r="O3" s="493"/>
      <c r="P3" s="497" t="s">
        <v>427</v>
      </c>
      <c r="Q3" s="498"/>
      <c r="R3" s="498"/>
      <c r="S3" s="498"/>
      <c r="T3" s="498"/>
      <c r="U3" s="498"/>
      <c r="V3" s="498"/>
      <c r="W3" s="499"/>
      <c r="X3" s="497" t="s">
        <v>428</v>
      </c>
      <c r="Y3" s="498"/>
      <c r="Z3" s="498"/>
      <c r="AA3" s="498"/>
      <c r="AB3" s="498"/>
      <c r="AC3" s="499"/>
    </row>
    <row r="4" spans="3:29" s="139" customFormat="1" ht="15" customHeight="1">
      <c r="C4" s="481"/>
      <c r="D4" s="485"/>
      <c r="E4" s="486"/>
      <c r="F4" s="481"/>
      <c r="G4" s="481"/>
      <c r="H4" s="481"/>
      <c r="I4" s="481"/>
      <c r="J4" s="481"/>
      <c r="K4" s="494"/>
      <c r="L4" s="495"/>
      <c r="M4" s="495"/>
      <c r="N4" s="495"/>
      <c r="O4" s="496"/>
      <c r="P4" s="497" t="s">
        <v>429</v>
      </c>
      <c r="Q4" s="499"/>
      <c r="R4" s="497" t="s">
        <v>430</v>
      </c>
      <c r="S4" s="498"/>
      <c r="T4" s="498"/>
      <c r="U4" s="498"/>
      <c r="V4" s="498"/>
      <c r="W4" s="499"/>
      <c r="X4" s="480" t="s">
        <v>431</v>
      </c>
      <c r="Y4" s="480" t="s">
        <v>432</v>
      </c>
      <c r="Z4" s="480" t="s">
        <v>433</v>
      </c>
      <c r="AA4" s="480" t="s">
        <v>434</v>
      </c>
      <c r="AB4" s="480" t="s">
        <v>435</v>
      </c>
      <c r="AC4" s="480" t="s">
        <v>436</v>
      </c>
    </row>
    <row r="5" spans="3:29" s="139" customFormat="1" ht="15" customHeight="1">
      <c r="C5" s="481"/>
      <c r="D5" s="487"/>
      <c r="E5" s="488"/>
      <c r="F5" s="481"/>
      <c r="G5" s="481"/>
      <c r="H5" s="481"/>
      <c r="I5" s="481"/>
      <c r="J5" s="481"/>
      <c r="K5" s="480" t="s">
        <v>437</v>
      </c>
      <c r="L5" s="480" t="s">
        <v>438</v>
      </c>
      <c r="M5" s="480" t="s">
        <v>439</v>
      </c>
      <c r="N5" s="480" t="s">
        <v>440</v>
      </c>
      <c r="O5" s="480" t="s">
        <v>441</v>
      </c>
      <c r="P5" s="489" t="s">
        <v>437</v>
      </c>
      <c r="Q5" s="489" t="s">
        <v>442</v>
      </c>
      <c r="R5" s="497" t="s">
        <v>443</v>
      </c>
      <c r="S5" s="499"/>
      <c r="T5" s="497" t="s">
        <v>444</v>
      </c>
      <c r="U5" s="499"/>
      <c r="V5" s="497" t="s">
        <v>445</v>
      </c>
      <c r="W5" s="499"/>
      <c r="X5" s="481"/>
      <c r="Y5" s="481"/>
      <c r="Z5" s="481"/>
      <c r="AA5" s="481"/>
      <c r="AB5" s="481"/>
      <c r="AC5" s="481"/>
    </row>
    <row r="6" spans="3:29" s="139" customFormat="1" ht="36" customHeight="1">
      <c r="C6" s="482"/>
      <c r="D6" s="140" t="s">
        <v>446</v>
      </c>
      <c r="E6" s="140" t="s">
        <v>447</v>
      </c>
      <c r="F6" s="482"/>
      <c r="G6" s="482"/>
      <c r="H6" s="482"/>
      <c r="I6" s="482"/>
      <c r="J6" s="482"/>
      <c r="K6" s="482"/>
      <c r="L6" s="482"/>
      <c r="M6" s="482"/>
      <c r="N6" s="482"/>
      <c r="O6" s="482"/>
      <c r="P6" s="490"/>
      <c r="Q6" s="490"/>
      <c r="R6" s="141" t="s">
        <v>437</v>
      </c>
      <c r="S6" s="141" t="s">
        <v>442</v>
      </c>
      <c r="T6" s="141" t="s">
        <v>437</v>
      </c>
      <c r="U6" s="141" t="s">
        <v>442</v>
      </c>
      <c r="V6" s="141" t="s">
        <v>437</v>
      </c>
      <c r="W6" s="141" t="s">
        <v>442</v>
      </c>
      <c r="X6" s="482"/>
      <c r="Y6" s="482"/>
      <c r="Z6" s="482"/>
      <c r="AA6" s="482"/>
      <c r="AB6" s="482"/>
      <c r="AC6" s="482"/>
    </row>
    <row r="7" spans="3:29" ht="40.5" customHeight="1">
      <c r="C7" s="142">
        <v>1</v>
      </c>
      <c r="D7" s="143" t="s">
        <v>448</v>
      </c>
      <c r="E7" s="143">
        <v>575</v>
      </c>
      <c r="F7" s="500" t="s">
        <v>449</v>
      </c>
      <c r="G7" s="503" t="s">
        <v>450</v>
      </c>
      <c r="H7" s="506" t="s">
        <v>451</v>
      </c>
      <c r="I7" s="144" t="s">
        <v>452</v>
      </c>
      <c r="J7" s="145" t="s">
        <v>453</v>
      </c>
      <c r="K7" s="146" t="s">
        <v>454</v>
      </c>
      <c r="L7" s="143"/>
      <c r="M7" s="143" t="s">
        <v>18</v>
      </c>
      <c r="N7" s="146" t="s">
        <v>454</v>
      </c>
      <c r="O7" s="143"/>
      <c r="P7" s="146"/>
      <c r="Q7" s="143"/>
      <c r="R7" s="146"/>
      <c r="S7" s="143"/>
      <c r="T7" s="146" t="s">
        <v>454</v>
      </c>
      <c r="U7" s="147" t="s">
        <v>455</v>
      </c>
      <c r="V7" s="146" t="s">
        <v>454</v>
      </c>
      <c r="W7" s="147" t="s">
        <v>456</v>
      </c>
      <c r="X7" s="148"/>
      <c r="Y7" s="148"/>
      <c r="Z7" s="148"/>
      <c r="AA7" s="148"/>
      <c r="AB7" s="148"/>
      <c r="AC7" s="148"/>
    </row>
    <row r="8" spans="3:29" ht="40.5" customHeight="1">
      <c r="C8" s="518">
        <v>2</v>
      </c>
      <c r="D8" s="506" t="s">
        <v>448</v>
      </c>
      <c r="E8" s="506">
        <v>575</v>
      </c>
      <c r="F8" s="501"/>
      <c r="G8" s="504"/>
      <c r="H8" s="507"/>
      <c r="I8" s="506" t="s">
        <v>457</v>
      </c>
      <c r="J8" s="506" t="s">
        <v>458</v>
      </c>
      <c r="K8" s="513" t="s">
        <v>454</v>
      </c>
      <c r="L8" s="506"/>
      <c r="M8" s="506"/>
      <c r="N8" s="506"/>
      <c r="O8" s="506"/>
      <c r="P8" s="506"/>
      <c r="Q8" s="506"/>
      <c r="R8" s="506"/>
      <c r="S8" s="506"/>
      <c r="T8" s="513" t="s">
        <v>454</v>
      </c>
      <c r="U8" s="512" t="s">
        <v>459</v>
      </c>
      <c r="V8" s="509" t="s">
        <v>454</v>
      </c>
      <c r="W8" s="512" t="s">
        <v>460</v>
      </c>
      <c r="X8" s="148"/>
      <c r="Y8" s="148"/>
      <c r="Z8" s="148"/>
      <c r="AA8" s="148"/>
      <c r="AB8" s="148"/>
      <c r="AC8" s="148"/>
    </row>
    <row r="9" spans="3:29" ht="40.5" customHeight="1">
      <c r="C9" s="519"/>
      <c r="D9" s="507"/>
      <c r="E9" s="507"/>
      <c r="F9" s="501"/>
      <c r="G9" s="504"/>
      <c r="H9" s="507"/>
      <c r="I9" s="507"/>
      <c r="J9" s="507"/>
      <c r="K9" s="514"/>
      <c r="L9" s="507"/>
      <c r="M9" s="507"/>
      <c r="N9" s="507"/>
      <c r="O9" s="507"/>
      <c r="P9" s="507"/>
      <c r="Q9" s="507"/>
      <c r="R9" s="507"/>
      <c r="S9" s="507"/>
      <c r="T9" s="514"/>
      <c r="U9" s="516"/>
      <c r="V9" s="510"/>
      <c r="W9" s="510"/>
      <c r="X9" s="148"/>
      <c r="Y9" s="148"/>
      <c r="Z9" s="148"/>
      <c r="AA9" s="148"/>
      <c r="AB9" s="148"/>
      <c r="AC9" s="148"/>
    </row>
    <row r="10" spans="3:29" ht="40.5" customHeight="1">
      <c r="C10" s="520"/>
      <c r="D10" s="508"/>
      <c r="E10" s="508"/>
      <c r="F10" s="501"/>
      <c r="G10" s="504"/>
      <c r="H10" s="507"/>
      <c r="I10" s="508"/>
      <c r="J10" s="508"/>
      <c r="K10" s="515"/>
      <c r="L10" s="508"/>
      <c r="M10" s="508"/>
      <c r="N10" s="508"/>
      <c r="O10" s="508"/>
      <c r="P10" s="508"/>
      <c r="Q10" s="508"/>
      <c r="R10" s="508"/>
      <c r="S10" s="508"/>
      <c r="T10" s="515"/>
      <c r="U10" s="517"/>
      <c r="V10" s="511"/>
      <c r="W10" s="511"/>
      <c r="X10" s="148"/>
      <c r="Y10" s="148"/>
      <c r="Z10" s="148"/>
      <c r="AA10" s="148"/>
      <c r="AB10" s="148"/>
      <c r="AC10" s="148"/>
    </row>
    <row r="11" spans="3:29" ht="40.5" customHeight="1">
      <c r="C11" s="518">
        <v>3</v>
      </c>
      <c r="D11" s="506" t="s">
        <v>448</v>
      </c>
      <c r="E11" s="506">
        <v>575</v>
      </c>
      <c r="F11" s="501"/>
      <c r="G11" s="504"/>
      <c r="H11" s="507"/>
      <c r="I11" s="506" t="s">
        <v>461</v>
      </c>
      <c r="J11" s="506" t="s">
        <v>458</v>
      </c>
      <c r="K11" s="513" t="s">
        <v>454</v>
      </c>
      <c r="L11" s="506"/>
      <c r="M11" s="506"/>
      <c r="N11" s="506"/>
      <c r="O11" s="506"/>
      <c r="P11" s="506"/>
      <c r="Q11" s="506"/>
      <c r="R11" s="506"/>
      <c r="S11" s="506"/>
      <c r="T11" s="513" t="s">
        <v>454</v>
      </c>
      <c r="U11" s="512" t="s">
        <v>459</v>
      </c>
      <c r="V11" s="509" t="s">
        <v>454</v>
      </c>
      <c r="W11" s="512" t="s">
        <v>460</v>
      </c>
      <c r="X11" s="148"/>
      <c r="Y11" s="148"/>
      <c r="Z11" s="148"/>
      <c r="AA11" s="148"/>
      <c r="AB11" s="148"/>
      <c r="AC11" s="148"/>
    </row>
    <row r="12" spans="3:29" ht="40.5" customHeight="1">
      <c r="C12" s="519"/>
      <c r="D12" s="507"/>
      <c r="E12" s="507"/>
      <c r="F12" s="501"/>
      <c r="G12" s="504"/>
      <c r="H12" s="507"/>
      <c r="I12" s="507"/>
      <c r="J12" s="507"/>
      <c r="K12" s="514"/>
      <c r="L12" s="507"/>
      <c r="M12" s="507"/>
      <c r="N12" s="507"/>
      <c r="O12" s="507"/>
      <c r="P12" s="507"/>
      <c r="Q12" s="507"/>
      <c r="R12" s="507"/>
      <c r="S12" s="507"/>
      <c r="T12" s="514"/>
      <c r="U12" s="516"/>
      <c r="V12" s="510"/>
      <c r="W12" s="510"/>
      <c r="X12" s="148"/>
      <c r="Y12" s="148"/>
      <c r="Z12" s="148"/>
      <c r="AA12" s="148"/>
      <c r="AB12" s="148"/>
      <c r="AC12" s="148"/>
    </row>
    <row r="13" spans="3:29" ht="40.5" customHeight="1">
      <c r="C13" s="520"/>
      <c r="D13" s="508"/>
      <c r="E13" s="508"/>
      <c r="F13" s="501"/>
      <c r="G13" s="504"/>
      <c r="H13" s="507"/>
      <c r="I13" s="508"/>
      <c r="J13" s="508"/>
      <c r="K13" s="515"/>
      <c r="L13" s="508"/>
      <c r="M13" s="508"/>
      <c r="N13" s="508"/>
      <c r="O13" s="508"/>
      <c r="P13" s="508"/>
      <c r="Q13" s="508"/>
      <c r="R13" s="508"/>
      <c r="S13" s="508"/>
      <c r="T13" s="515"/>
      <c r="U13" s="517"/>
      <c r="V13" s="511"/>
      <c r="W13" s="511"/>
      <c r="X13" s="148"/>
      <c r="Y13" s="148"/>
      <c r="Z13" s="148"/>
      <c r="AA13" s="148"/>
      <c r="AB13" s="148"/>
      <c r="AC13" s="148"/>
    </row>
    <row r="14" spans="3:29" ht="40.5" customHeight="1">
      <c r="C14" s="518">
        <v>4</v>
      </c>
      <c r="D14" s="506" t="s">
        <v>448</v>
      </c>
      <c r="E14" s="506">
        <v>575</v>
      </c>
      <c r="F14" s="501"/>
      <c r="G14" s="504"/>
      <c r="H14" s="507"/>
      <c r="I14" s="506" t="s">
        <v>462</v>
      </c>
      <c r="J14" s="506" t="s">
        <v>458</v>
      </c>
      <c r="K14" s="513" t="s">
        <v>454</v>
      </c>
      <c r="L14" s="506"/>
      <c r="M14" s="506"/>
      <c r="N14" s="506"/>
      <c r="O14" s="506"/>
      <c r="P14" s="506"/>
      <c r="Q14" s="506"/>
      <c r="R14" s="506"/>
      <c r="S14" s="506"/>
      <c r="T14" s="513" t="s">
        <v>454</v>
      </c>
      <c r="U14" s="512" t="s">
        <v>459</v>
      </c>
      <c r="V14" s="509" t="s">
        <v>454</v>
      </c>
      <c r="W14" s="512" t="s">
        <v>460</v>
      </c>
      <c r="X14" s="148"/>
      <c r="Y14" s="148"/>
      <c r="Z14" s="148"/>
      <c r="AA14" s="148"/>
      <c r="AB14" s="148"/>
      <c r="AC14" s="148"/>
    </row>
    <row r="15" spans="3:29" ht="40.5" customHeight="1">
      <c r="C15" s="519"/>
      <c r="D15" s="507"/>
      <c r="E15" s="507"/>
      <c r="F15" s="501"/>
      <c r="G15" s="504"/>
      <c r="H15" s="507"/>
      <c r="I15" s="507"/>
      <c r="J15" s="507"/>
      <c r="K15" s="514"/>
      <c r="L15" s="507"/>
      <c r="M15" s="507"/>
      <c r="N15" s="507"/>
      <c r="O15" s="507"/>
      <c r="P15" s="507"/>
      <c r="Q15" s="507"/>
      <c r="R15" s="507"/>
      <c r="S15" s="507"/>
      <c r="T15" s="514"/>
      <c r="U15" s="516"/>
      <c r="V15" s="510"/>
      <c r="W15" s="510"/>
      <c r="X15" s="148"/>
      <c r="Y15" s="148"/>
      <c r="Z15" s="148"/>
      <c r="AA15" s="148"/>
      <c r="AB15" s="148"/>
      <c r="AC15" s="148"/>
    </row>
    <row r="16" spans="3:29" ht="40.5" customHeight="1">
      <c r="C16" s="520"/>
      <c r="D16" s="508"/>
      <c r="E16" s="508"/>
      <c r="F16" s="501"/>
      <c r="G16" s="504"/>
      <c r="H16" s="507"/>
      <c r="I16" s="508"/>
      <c r="J16" s="508"/>
      <c r="K16" s="515"/>
      <c r="L16" s="508"/>
      <c r="M16" s="508"/>
      <c r="N16" s="508"/>
      <c r="O16" s="508"/>
      <c r="P16" s="508"/>
      <c r="Q16" s="508"/>
      <c r="R16" s="508"/>
      <c r="S16" s="508"/>
      <c r="T16" s="515"/>
      <c r="U16" s="517"/>
      <c r="V16" s="511"/>
      <c r="W16" s="511"/>
      <c r="X16" s="148"/>
      <c r="Y16" s="148"/>
      <c r="Z16" s="148"/>
      <c r="AA16" s="148"/>
      <c r="AB16" s="148"/>
      <c r="AC16" s="148"/>
    </row>
    <row r="17" spans="3:29" ht="40.5" customHeight="1">
      <c r="C17" s="518">
        <v>5</v>
      </c>
      <c r="D17" s="506" t="s">
        <v>448</v>
      </c>
      <c r="E17" s="506">
        <v>575</v>
      </c>
      <c r="F17" s="501"/>
      <c r="G17" s="504"/>
      <c r="H17" s="507"/>
      <c r="I17" s="506" t="s">
        <v>463</v>
      </c>
      <c r="J17" s="506" t="s">
        <v>458</v>
      </c>
      <c r="K17" s="513" t="s">
        <v>454</v>
      </c>
      <c r="L17" s="506"/>
      <c r="M17" s="506"/>
      <c r="N17" s="506"/>
      <c r="O17" s="506"/>
      <c r="P17" s="506"/>
      <c r="Q17" s="506"/>
      <c r="R17" s="506"/>
      <c r="S17" s="506"/>
      <c r="T17" s="513" t="s">
        <v>454</v>
      </c>
      <c r="U17" s="512" t="s">
        <v>459</v>
      </c>
      <c r="V17" s="509" t="s">
        <v>454</v>
      </c>
      <c r="W17" s="512" t="s">
        <v>460</v>
      </c>
      <c r="X17" s="148"/>
      <c r="Y17" s="148"/>
      <c r="Z17" s="148"/>
      <c r="AA17" s="148"/>
      <c r="AB17" s="148"/>
      <c r="AC17" s="148"/>
    </row>
    <row r="18" spans="3:29" ht="40.5" customHeight="1">
      <c r="C18" s="519"/>
      <c r="D18" s="507"/>
      <c r="E18" s="507"/>
      <c r="F18" s="501"/>
      <c r="G18" s="504"/>
      <c r="H18" s="507"/>
      <c r="I18" s="507"/>
      <c r="J18" s="507"/>
      <c r="K18" s="514"/>
      <c r="L18" s="507"/>
      <c r="M18" s="507"/>
      <c r="N18" s="507"/>
      <c r="O18" s="507"/>
      <c r="P18" s="507"/>
      <c r="Q18" s="507"/>
      <c r="R18" s="507"/>
      <c r="S18" s="507"/>
      <c r="T18" s="514"/>
      <c r="U18" s="516"/>
      <c r="V18" s="510"/>
      <c r="W18" s="510"/>
      <c r="X18" s="148"/>
      <c r="Y18" s="148"/>
      <c r="Z18" s="148"/>
      <c r="AA18" s="148"/>
      <c r="AB18" s="148"/>
      <c r="AC18" s="148"/>
    </row>
    <row r="19" spans="3:29" ht="40.5" customHeight="1">
      <c r="C19" s="520"/>
      <c r="D19" s="508"/>
      <c r="E19" s="508"/>
      <c r="F19" s="501"/>
      <c r="G19" s="504"/>
      <c r="H19" s="507"/>
      <c r="I19" s="508"/>
      <c r="J19" s="508"/>
      <c r="K19" s="515"/>
      <c r="L19" s="508"/>
      <c r="M19" s="508"/>
      <c r="N19" s="508"/>
      <c r="O19" s="508"/>
      <c r="P19" s="508"/>
      <c r="Q19" s="508"/>
      <c r="R19" s="508"/>
      <c r="S19" s="508"/>
      <c r="T19" s="515"/>
      <c r="U19" s="517"/>
      <c r="V19" s="511"/>
      <c r="W19" s="511"/>
      <c r="X19" s="148"/>
      <c r="Y19" s="148"/>
      <c r="Z19" s="148"/>
      <c r="AA19" s="148"/>
      <c r="AB19" s="148"/>
      <c r="AC19" s="148"/>
    </row>
    <row r="20" spans="3:29" ht="40.5" customHeight="1">
      <c r="C20" s="150"/>
      <c r="D20" s="506" t="s">
        <v>448</v>
      </c>
      <c r="E20" s="506">
        <v>575</v>
      </c>
      <c r="F20" s="501"/>
      <c r="G20" s="504"/>
      <c r="H20" s="507"/>
      <c r="I20" s="506" t="s">
        <v>464</v>
      </c>
      <c r="J20" s="521" t="s">
        <v>465</v>
      </c>
      <c r="K20" s="151"/>
      <c r="L20" s="152"/>
      <c r="M20" s="152"/>
      <c r="N20" s="152"/>
      <c r="O20" s="152"/>
      <c r="P20" s="152"/>
      <c r="Q20" s="152"/>
      <c r="R20" s="152"/>
      <c r="S20" s="152"/>
      <c r="T20" s="151"/>
      <c r="U20" s="153"/>
      <c r="V20" s="509" t="s">
        <v>454</v>
      </c>
      <c r="W20" s="512" t="s">
        <v>460</v>
      </c>
      <c r="X20" s="148"/>
      <c r="Y20" s="148"/>
      <c r="Z20" s="148"/>
      <c r="AA20" s="148"/>
      <c r="AB20" s="148"/>
      <c r="AC20" s="148"/>
    </row>
    <row r="21" spans="3:29" ht="40.5" customHeight="1">
      <c r="C21" s="150"/>
      <c r="D21" s="507"/>
      <c r="E21" s="507"/>
      <c r="F21" s="501"/>
      <c r="G21" s="504"/>
      <c r="H21" s="507"/>
      <c r="I21" s="507"/>
      <c r="J21" s="522"/>
      <c r="K21" s="151"/>
      <c r="L21" s="152"/>
      <c r="M21" s="152"/>
      <c r="N21" s="152"/>
      <c r="O21" s="152"/>
      <c r="P21" s="152"/>
      <c r="Q21" s="152"/>
      <c r="R21" s="152"/>
      <c r="S21" s="152"/>
      <c r="T21" s="151"/>
      <c r="U21" s="153"/>
      <c r="V21" s="524"/>
      <c r="W21" s="516"/>
      <c r="X21" s="148"/>
      <c r="Y21" s="148"/>
      <c r="Z21" s="148"/>
      <c r="AA21" s="148"/>
      <c r="AB21" s="148"/>
      <c r="AC21" s="148"/>
    </row>
    <row r="22" spans="3:29" ht="40.5" customHeight="1">
      <c r="C22" s="150"/>
      <c r="D22" s="508"/>
      <c r="E22" s="508"/>
      <c r="F22" s="501"/>
      <c r="G22" s="504"/>
      <c r="H22" s="507"/>
      <c r="I22" s="508"/>
      <c r="J22" s="523"/>
      <c r="K22" s="151"/>
      <c r="L22" s="152"/>
      <c r="M22" s="152"/>
      <c r="N22" s="152"/>
      <c r="O22" s="152"/>
      <c r="P22" s="152"/>
      <c r="Q22" s="152"/>
      <c r="R22" s="152"/>
      <c r="S22" s="152"/>
      <c r="T22" s="151"/>
      <c r="U22" s="153"/>
      <c r="V22" s="524"/>
      <c r="W22" s="516"/>
      <c r="X22" s="148"/>
      <c r="Y22" s="148"/>
      <c r="Z22" s="148"/>
      <c r="AA22" s="148"/>
      <c r="AB22" s="148"/>
      <c r="AC22" s="148"/>
    </row>
    <row r="23" spans="3:29" ht="40.5" customHeight="1">
      <c r="C23" s="150"/>
      <c r="D23" s="506" t="s">
        <v>448</v>
      </c>
      <c r="E23" s="506">
        <v>575</v>
      </c>
      <c r="F23" s="501"/>
      <c r="G23" s="504"/>
      <c r="H23" s="507"/>
      <c r="I23" s="506" t="s">
        <v>466</v>
      </c>
      <c r="J23" s="521" t="s">
        <v>465</v>
      </c>
      <c r="K23" s="151"/>
      <c r="L23" s="152"/>
      <c r="M23" s="152"/>
      <c r="N23" s="152"/>
      <c r="O23" s="152"/>
      <c r="P23" s="152"/>
      <c r="Q23" s="152"/>
      <c r="R23" s="152"/>
      <c r="S23" s="152"/>
      <c r="T23" s="151"/>
      <c r="U23" s="153"/>
      <c r="V23" s="524"/>
      <c r="W23" s="516"/>
      <c r="X23" s="148"/>
      <c r="Y23" s="148"/>
      <c r="Z23" s="148"/>
      <c r="AA23" s="148"/>
      <c r="AB23" s="148"/>
      <c r="AC23" s="148"/>
    </row>
    <row r="24" spans="3:29" ht="40.5" customHeight="1">
      <c r="C24" s="150"/>
      <c r="D24" s="507"/>
      <c r="E24" s="507"/>
      <c r="F24" s="501"/>
      <c r="G24" s="504"/>
      <c r="H24" s="507"/>
      <c r="I24" s="507"/>
      <c r="J24" s="522"/>
      <c r="K24" s="151"/>
      <c r="L24" s="152"/>
      <c r="M24" s="152"/>
      <c r="N24" s="152"/>
      <c r="O24" s="152"/>
      <c r="P24" s="152"/>
      <c r="Q24" s="152"/>
      <c r="R24" s="152"/>
      <c r="S24" s="152"/>
      <c r="T24" s="151"/>
      <c r="U24" s="153"/>
      <c r="V24" s="524"/>
      <c r="W24" s="516"/>
      <c r="X24" s="148"/>
      <c r="Y24" s="148"/>
      <c r="Z24" s="148"/>
      <c r="AA24" s="148"/>
      <c r="AB24" s="148"/>
      <c r="AC24" s="148"/>
    </row>
    <row r="25" spans="3:29" ht="40.5" customHeight="1">
      <c r="C25" s="150"/>
      <c r="D25" s="508"/>
      <c r="E25" s="508"/>
      <c r="F25" s="501"/>
      <c r="G25" s="504"/>
      <c r="H25" s="507"/>
      <c r="I25" s="508"/>
      <c r="J25" s="523"/>
      <c r="K25" s="151"/>
      <c r="L25" s="152"/>
      <c r="M25" s="152"/>
      <c r="N25" s="152"/>
      <c r="O25" s="152"/>
      <c r="P25" s="152"/>
      <c r="Q25" s="152"/>
      <c r="R25" s="152"/>
      <c r="S25" s="152"/>
      <c r="T25" s="151"/>
      <c r="U25" s="153"/>
      <c r="V25" s="524"/>
      <c r="W25" s="516"/>
      <c r="X25" s="148"/>
      <c r="Y25" s="148"/>
      <c r="Z25" s="148"/>
      <c r="AA25" s="148"/>
      <c r="AB25" s="148"/>
      <c r="AC25" s="148"/>
    </row>
    <row r="26" spans="3:29" ht="40.5" customHeight="1">
      <c r="C26" s="150"/>
      <c r="D26" s="506" t="s">
        <v>448</v>
      </c>
      <c r="E26" s="506">
        <v>575</v>
      </c>
      <c r="F26" s="501"/>
      <c r="G26" s="504"/>
      <c r="H26" s="507"/>
      <c r="I26" s="506" t="s">
        <v>467</v>
      </c>
      <c r="J26" s="521" t="s">
        <v>465</v>
      </c>
      <c r="K26" s="151"/>
      <c r="L26" s="152"/>
      <c r="M26" s="152"/>
      <c r="N26" s="152"/>
      <c r="O26" s="152"/>
      <c r="P26" s="152"/>
      <c r="Q26" s="152"/>
      <c r="R26" s="152"/>
      <c r="S26" s="152"/>
      <c r="T26" s="151"/>
      <c r="U26" s="153"/>
      <c r="V26" s="524"/>
      <c r="W26" s="516"/>
      <c r="X26" s="148"/>
      <c r="Y26" s="148"/>
      <c r="Z26" s="148"/>
      <c r="AA26" s="148"/>
      <c r="AB26" s="148"/>
      <c r="AC26" s="148"/>
    </row>
    <row r="27" spans="3:29" ht="40.5" customHeight="1">
      <c r="C27" s="150"/>
      <c r="D27" s="507"/>
      <c r="E27" s="507"/>
      <c r="F27" s="501"/>
      <c r="G27" s="504"/>
      <c r="H27" s="507"/>
      <c r="I27" s="507"/>
      <c r="J27" s="522"/>
      <c r="K27" s="151"/>
      <c r="L27" s="152"/>
      <c r="M27" s="152"/>
      <c r="N27" s="152"/>
      <c r="O27" s="152"/>
      <c r="P27" s="152"/>
      <c r="Q27" s="152"/>
      <c r="R27" s="152"/>
      <c r="S27" s="152"/>
      <c r="T27" s="151"/>
      <c r="U27" s="153"/>
      <c r="V27" s="524"/>
      <c r="W27" s="516"/>
      <c r="X27" s="148"/>
      <c r="Y27" s="148"/>
      <c r="Z27" s="148"/>
      <c r="AA27" s="148"/>
      <c r="AB27" s="148"/>
      <c r="AC27" s="148"/>
    </row>
    <row r="28" spans="3:29" ht="40.5" customHeight="1">
      <c r="C28" s="150"/>
      <c r="D28" s="508"/>
      <c r="E28" s="508"/>
      <c r="F28" s="501"/>
      <c r="G28" s="504"/>
      <c r="H28" s="507"/>
      <c r="I28" s="508"/>
      <c r="J28" s="523"/>
      <c r="K28" s="151"/>
      <c r="L28" s="152"/>
      <c r="M28" s="152"/>
      <c r="N28" s="152"/>
      <c r="O28" s="152"/>
      <c r="P28" s="152"/>
      <c r="Q28" s="152"/>
      <c r="R28" s="152"/>
      <c r="S28" s="152"/>
      <c r="T28" s="151"/>
      <c r="U28" s="153"/>
      <c r="V28" s="524"/>
      <c r="W28" s="516"/>
      <c r="X28" s="148"/>
      <c r="Y28" s="148"/>
      <c r="Z28" s="148"/>
      <c r="AA28" s="148"/>
      <c r="AB28" s="148"/>
      <c r="AC28" s="148"/>
    </row>
    <row r="29" spans="3:29" ht="40.5" customHeight="1">
      <c r="C29" s="150"/>
      <c r="D29" s="506" t="s">
        <v>448</v>
      </c>
      <c r="E29" s="506">
        <v>575</v>
      </c>
      <c r="F29" s="501"/>
      <c r="G29" s="504"/>
      <c r="H29" s="507"/>
      <c r="I29" s="506" t="s">
        <v>468</v>
      </c>
      <c r="J29" s="521" t="s">
        <v>465</v>
      </c>
      <c r="K29" s="151"/>
      <c r="L29" s="152"/>
      <c r="M29" s="152"/>
      <c r="N29" s="152"/>
      <c r="O29" s="152"/>
      <c r="P29" s="152"/>
      <c r="Q29" s="152"/>
      <c r="R29" s="152"/>
      <c r="S29" s="152"/>
      <c r="T29" s="151"/>
      <c r="U29" s="153"/>
      <c r="V29" s="524"/>
      <c r="W29" s="516"/>
      <c r="X29" s="148"/>
      <c r="Y29" s="148"/>
      <c r="Z29" s="148"/>
      <c r="AA29" s="148"/>
      <c r="AB29" s="148"/>
      <c r="AC29" s="148"/>
    </row>
    <row r="30" spans="3:29" ht="40.5" customHeight="1">
      <c r="C30" s="150"/>
      <c r="D30" s="507"/>
      <c r="E30" s="507"/>
      <c r="F30" s="501"/>
      <c r="G30" s="504"/>
      <c r="H30" s="507"/>
      <c r="I30" s="507"/>
      <c r="J30" s="522"/>
      <c r="K30" s="151"/>
      <c r="L30" s="152"/>
      <c r="M30" s="152"/>
      <c r="N30" s="152"/>
      <c r="O30" s="152"/>
      <c r="P30" s="152"/>
      <c r="Q30" s="152"/>
      <c r="R30" s="152"/>
      <c r="S30" s="152"/>
      <c r="T30" s="151"/>
      <c r="U30" s="153"/>
      <c r="V30" s="524"/>
      <c r="W30" s="516"/>
      <c r="X30" s="148"/>
      <c r="Y30" s="148"/>
      <c r="Z30" s="148"/>
      <c r="AA30" s="148"/>
      <c r="AB30" s="148"/>
      <c r="AC30" s="148"/>
    </row>
    <row r="31" spans="3:29" ht="40.5" customHeight="1">
      <c r="C31" s="150"/>
      <c r="D31" s="508"/>
      <c r="E31" s="508"/>
      <c r="F31" s="501"/>
      <c r="G31" s="504"/>
      <c r="H31" s="507"/>
      <c r="I31" s="508"/>
      <c r="J31" s="523"/>
      <c r="K31" s="151"/>
      <c r="L31" s="152"/>
      <c r="M31" s="152"/>
      <c r="N31" s="152"/>
      <c r="O31" s="152"/>
      <c r="P31" s="152"/>
      <c r="Q31" s="152"/>
      <c r="R31" s="152"/>
      <c r="S31" s="152"/>
      <c r="T31" s="151"/>
      <c r="U31" s="153"/>
      <c r="V31" s="525"/>
      <c r="W31" s="517"/>
      <c r="X31" s="148"/>
      <c r="Y31" s="148"/>
      <c r="Z31" s="148"/>
      <c r="AA31" s="148"/>
      <c r="AB31" s="148"/>
      <c r="AC31" s="148"/>
    </row>
    <row r="32" spans="3:29" ht="40.5" customHeight="1">
      <c r="C32" s="518">
        <v>6</v>
      </c>
      <c r="D32" s="506" t="s">
        <v>448</v>
      </c>
      <c r="E32" s="506">
        <v>575</v>
      </c>
      <c r="F32" s="501"/>
      <c r="G32" s="504"/>
      <c r="H32" s="507"/>
      <c r="I32" s="506" t="s">
        <v>464</v>
      </c>
      <c r="J32" s="506" t="s">
        <v>469</v>
      </c>
      <c r="K32" s="513" t="s">
        <v>454</v>
      </c>
      <c r="L32" s="506"/>
      <c r="M32" s="506"/>
      <c r="N32" s="506"/>
      <c r="O32" s="506"/>
      <c r="P32" s="506"/>
      <c r="Q32" s="506"/>
      <c r="R32" s="506"/>
      <c r="S32" s="506"/>
      <c r="T32" s="512" t="s">
        <v>347</v>
      </c>
      <c r="U32" s="512" t="s">
        <v>347</v>
      </c>
      <c r="V32" s="512" t="s">
        <v>347</v>
      </c>
      <c r="W32" s="512" t="s">
        <v>347</v>
      </c>
      <c r="X32" s="148"/>
      <c r="Y32" s="148"/>
      <c r="Z32" s="148"/>
      <c r="AA32" s="148"/>
      <c r="AB32" s="148"/>
      <c r="AC32" s="148"/>
    </row>
    <row r="33" spans="3:29" ht="40.5" customHeight="1">
      <c r="C33" s="519"/>
      <c r="D33" s="507"/>
      <c r="E33" s="507"/>
      <c r="F33" s="501"/>
      <c r="G33" s="504"/>
      <c r="H33" s="507"/>
      <c r="I33" s="507"/>
      <c r="J33" s="507"/>
      <c r="K33" s="514"/>
      <c r="L33" s="507"/>
      <c r="M33" s="507"/>
      <c r="N33" s="507"/>
      <c r="O33" s="507"/>
      <c r="P33" s="507"/>
      <c r="Q33" s="507"/>
      <c r="R33" s="507"/>
      <c r="S33" s="507"/>
      <c r="T33" s="516"/>
      <c r="U33" s="516"/>
      <c r="V33" s="510"/>
      <c r="W33" s="510"/>
      <c r="X33" s="148"/>
      <c r="Y33" s="148"/>
      <c r="Z33" s="148"/>
      <c r="AA33" s="148"/>
      <c r="AB33" s="148"/>
      <c r="AC33" s="148"/>
    </row>
    <row r="34" spans="3:29" ht="40.5" customHeight="1">
      <c r="C34" s="520"/>
      <c r="D34" s="508"/>
      <c r="E34" s="508"/>
      <c r="F34" s="501"/>
      <c r="G34" s="504"/>
      <c r="H34" s="507"/>
      <c r="I34" s="508"/>
      <c r="J34" s="508"/>
      <c r="K34" s="515"/>
      <c r="L34" s="508"/>
      <c r="M34" s="508"/>
      <c r="N34" s="508"/>
      <c r="O34" s="508"/>
      <c r="P34" s="508"/>
      <c r="Q34" s="508"/>
      <c r="R34" s="508"/>
      <c r="S34" s="508"/>
      <c r="T34" s="517"/>
      <c r="U34" s="517"/>
      <c r="V34" s="511"/>
      <c r="W34" s="511"/>
      <c r="X34" s="148"/>
      <c r="Y34" s="148"/>
      <c r="Z34" s="148"/>
      <c r="AA34" s="148"/>
      <c r="AB34" s="148"/>
      <c r="AC34" s="148"/>
    </row>
    <row r="35" spans="3:29" ht="40.5" customHeight="1">
      <c r="C35" s="518">
        <v>7</v>
      </c>
      <c r="D35" s="506" t="s">
        <v>448</v>
      </c>
      <c r="E35" s="506">
        <v>575</v>
      </c>
      <c r="F35" s="501"/>
      <c r="G35" s="504"/>
      <c r="H35" s="507"/>
      <c r="I35" s="506" t="s">
        <v>466</v>
      </c>
      <c r="J35" s="506" t="s">
        <v>469</v>
      </c>
      <c r="K35" s="513" t="s">
        <v>454</v>
      </c>
      <c r="L35" s="506"/>
      <c r="M35" s="506"/>
      <c r="N35" s="506"/>
      <c r="O35" s="506"/>
      <c r="P35" s="506"/>
      <c r="Q35" s="506"/>
      <c r="R35" s="506"/>
      <c r="S35" s="506"/>
      <c r="T35" s="512" t="s">
        <v>347</v>
      </c>
      <c r="U35" s="512" t="s">
        <v>347</v>
      </c>
      <c r="V35" s="512" t="s">
        <v>347</v>
      </c>
      <c r="W35" s="512" t="s">
        <v>347</v>
      </c>
      <c r="X35" s="148"/>
      <c r="Y35" s="148"/>
      <c r="Z35" s="148"/>
      <c r="AA35" s="148"/>
      <c r="AB35" s="148"/>
      <c r="AC35" s="148"/>
    </row>
    <row r="36" spans="3:29" ht="40.5" customHeight="1">
      <c r="C36" s="519"/>
      <c r="D36" s="507"/>
      <c r="E36" s="507"/>
      <c r="F36" s="501"/>
      <c r="G36" s="504"/>
      <c r="H36" s="507"/>
      <c r="I36" s="507"/>
      <c r="J36" s="507"/>
      <c r="K36" s="514"/>
      <c r="L36" s="507"/>
      <c r="M36" s="507"/>
      <c r="N36" s="507"/>
      <c r="O36" s="507"/>
      <c r="P36" s="507"/>
      <c r="Q36" s="507"/>
      <c r="R36" s="507"/>
      <c r="S36" s="507"/>
      <c r="T36" s="516"/>
      <c r="U36" s="516"/>
      <c r="V36" s="510"/>
      <c r="W36" s="510"/>
      <c r="X36" s="148"/>
      <c r="Y36" s="148"/>
      <c r="Z36" s="148"/>
      <c r="AA36" s="148"/>
      <c r="AB36" s="148"/>
      <c r="AC36" s="148"/>
    </row>
    <row r="37" spans="3:29" ht="40.5" customHeight="1">
      <c r="C37" s="520"/>
      <c r="D37" s="508"/>
      <c r="E37" s="508"/>
      <c r="F37" s="501"/>
      <c r="G37" s="504"/>
      <c r="H37" s="507"/>
      <c r="I37" s="508"/>
      <c r="J37" s="508"/>
      <c r="K37" s="515"/>
      <c r="L37" s="508"/>
      <c r="M37" s="508"/>
      <c r="N37" s="508"/>
      <c r="O37" s="508"/>
      <c r="P37" s="508"/>
      <c r="Q37" s="508"/>
      <c r="R37" s="508"/>
      <c r="S37" s="508"/>
      <c r="T37" s="517"/>
      <c r="U37" s="517"/>
      <c r="V37" s="511"/>
      <c r="W37" s="511"/>
      <c r="X37" s="148"/>
      <c r="Y37" s="148"/>
      <c r="Z37" s="148"/>
      <c r="AA37" s="148"/>
      <c r="AB37" s="148"/>
      <c r="AC37" s="148"/>
    </row>
    <row r="38" spans="3:29" ht="40.5" customHeight="1">
      <c r="C38" s="518">
        <v>8</v>
      </c>
      <c r="D38" s="506" t="s">
        <v>448</v>
      </c>
      <c r="E38" s="506">
        <v>575</v>
      </c>
      <c r="F38" s="501"/>
      <c r="G38" s="504"/>
      <c r="H38" s="507"/>
      <c r="I38" s="506" t="s">
        <v>467</v>
      </c>
      <c r="J38" s="506" t="s">
        <v>469</v>
      </c>
      <c r="K38" s="513" t="s">
        <v>454</v>
      </c>
      <c r="L38" s="506"/>
      <c r="M38" s="506"/>
      <c r="N38" s="506"/>
      <c r="O38" s="506"/>
      <c r="P38" s="506"/>
      <c r="Q38" s="506"/>
      <c r="R38" s="506"/>
      <c r="S38" s="506"/>
      <c r="T38" s="512" t="s">
        <v>347</v>
      </c>
      <c r="U38" s="512" t="s">
        <v>347</v>
      </c>
      <c r="V38" s="512" t="s">
        <v>347</v>
      </c>
      <c r="W38" s="512" t="s">
        <v>347</v>
      </c>
      <c r="X38" s="148"/>
      <c r="Y38" s="148"/>
      <c r="Z38" s="148"/>
      <c r="AA38" s="148"/>
      <c r="AB38" s="148"/>
      <c r="AC38" s="148"/>
    </row>
    <row r="39" spans="3:29" ht="40.5" customHeight="1">
      <c r="C39" s="519"/>
      <c r="D39" s="507"/>
      <c r="E39" s="507"/>
      <c r="F39" s="501"/>
      <c r="G39" s="504"/>
      <c r="H39" s="507"/>
      <c r="I39" s="507"/>
      <c r="J39" s="507"/>
      <c r="K39" s="514"/>
      <c r="L39" s="507"/>
      <c r="M39" s="507"/>
      <c r="N39" s="507"/>
      <c r="O39" s="507"/>
      <c r="P39" s="507"/>
      <c r="Q39" s="507"/>
      <c r="R39" s="507"/>
      <c r="S39" s="507"/>
      <c r="T39" s="516"/>
      <c r="U39" s="516"/>
      <c r="V39" s="510"/>
      <c r="W39" s="510"/>
      <c r="X39" s="148"/>
      <c r="Y39" s="148"/>
      <c r="Z39" s="148"/>
      <c r="AA39" s="148"/>
      <c r="AB39" s="148"/>
      <c r="AC39" s="148"/>
    </row>
    <row r="40" spans="3:29" ht="40.5" customHeight="1">
      <c r="C40" s="520"/>
      <c r="D40" s="508"/>
      <c r="E40" s="508"/>
      <c r="F40" s="501"/>
      <c r="G40" s="504"/>
      <c r="H40" s="507"/>
      <c r="I40" s="508"/>
      <c r="J40" s="508"/>
      <c r="K40" s="515"/>
      <c r="L40" s="508"/>
      <c r="M40" s="508"/>
      <c r="N40" s="508"/>
      <c r="O40" s="508"/>
      <c r="P40" s="508"/>
      <c r="Q40" s="508"/>
      <c r="R40" s="508"/>
      <c r="S40" s="508"/>
      <c r="T40" s="517"/>
      <c r="U40" s="517"/>
      <c r="V40" s="511"/>
      <c r="W40" s="511"/>
      <c r="X40" s="148"/>
      <c r="Y40" s="148"/>
      <c r="Z40" s="148"/>
      <c r="AA40" s="148"/>
      <c r="AB40" s="148"/>
      <c r="AC40" s="148"/>
    </row>
    <row r="41" spans="3:29" ht="40.5" customHeight="1">
      <c r="C41" s="518">
        <v>9</v>
      </c>
      <c r="D41" s="506" t="s">
        <v>448</v>
      </c>
      <c r="E41" s="506">
        <v>575</v>
      </c>
      <c r="F41" s="501"/>
      <c r="G41" s="504"/>
      <c r="H41" s="507"/>
      <c r="I41" s="506" t="s">
        <v>468</v>
      </c>
      <c r="J41" s="506" t="s">
        <v>469</v>
      </c>
      <c r="K41" s="513" t="s">
        <v>454</v>
      </c>
      <c r="L41" s="506"/>
      <c r="M41" s="506"/>
      <c r="N41" s="506"/>
      <c r="O41" s="506"/>
      <c r="P41" s="506"/>
      <c r="Q41" s="506"/>
      <c r="R41" s="506"/>
      <c r="S41" s="506"/>
      <c r="T41" s="512" t="s">
        <v>347</v>
      </c>
      <c r="U41" s="512" t="s">
        <v>347</v>
      </c>
      <c r="V41" s="512" t="s">
        <v>347</v>
      </c>
      <c r="W41" s="512" t="s">
        <v>347</v>
      </c>
      <c r="X41" s="148"/>
      <c r="Y41" s="148"/>
      <c r="Z41" s="148"/>
      <c r="AA41" s="148"/>
      <c r="AB41" s="148"/>
      <c r="AC41" s="148"/>
    </row>
    <row r="42" spans="3:29" ht="40.5" customHeight="1">
      <c r="C42" s="519"/>
      <c r="D42" s="507"/>
      <c r="E42" s="507"/>
      <c r="F42" s="501"/>
      <c r="G42" s="504"/>
      <c r="H42" s="507"/>
      <c r="I42" s="507"/>
      <c r="J42" s="507"/>
      <c r="K42" s="514"/>
      <c r="L42" s="507"/>
      <c r="M42" s="507"/>
      <c r="N42" s="507"/>
      <c r="O42" s="507"/>
      <c r="P42" s="507"/>
      <c r="Q42" s="507"/>
      <c r="R42" s="507"/>
      <c r="S42" s="507"/>
      <c r="T42" s="516"/>
      <c r="U42" s="516"/>
      <c r="V42" s="510"/>
      <c r="W42" s="510"/>
      <c r="X42" s="148"/>
      <c r="Y42" s="148"/>
      <c r="Z42" s="148"/>
      <c r="AA42" s="148"/>
      <c r="AB42" s="148"/>
      <c r="AC42" s="148"/>
    </row>
    <row r="43" spans="3:29" ht="40.5" customHeight="1">
      <c r="C43" s="520"/>
      <c r="D43" s="508"/>
      <c r="E43" s="508"/>
      <c r="F43" s="501"/>
      <c r="G43" s="504"/>
      <c r="H43" s="507"/>
      <c r="I43" s="508"/>
      <c r="J43" s="508"/>
      <c r="K43" s="515"/>
      <c r="L43" s="508"/>
      <c r="M43" s="508"/>
      <c r="N43" s="508"/>
      <c r="O43" s="508"/>
      <c r="P43" s="508"/>
      <c r="Q43" s="508"/>
      <c r="R43" s="508"/>
      <c r="S43" s="508"/>
      <c r="T43" s="517"/>
      <c r="U43" s="517"/>
      <c r="V43" s="511"/>
      <c r="W43" s="511"/>
      <c r="X43" s="148"/>
      <c r="Y43" s="148"/>
      <c r="Z43" s="148"/>
      <c r="AA43" s="148"/>
      <c r="AB43" s="148"/>
      <c r="AC43" s="148"/>
    </row>
    <row r="44" spans="3:29" ht="40.5" customHeight="1">
      <c r="C44" s="518">
        <v>10</v>
      </c>
      <c r="D44" s="506" t="s">
        <v>448</v>
      </c>
      <c r="E44" s="506">
        <v>575</v>
      </c>
      <c r="F44" s="501"/>
      <c r="G44" s="504"/>
      <c r="H44" s="507"/>
      <c r="I44" s="506" t="s">
        <v>470</v>
      </c>
      <c r="J44" s="506" t="s">
        <v>471</v>
      </c>
      <c r="K44" s="513" t="s">
        <v>454</v>
      </c>
      <c r="L44" s="506"/>
      <c r="M44" s="506"/>
      <c r="N44" s="506"/>
      <c r="O44" s="506"/>
      <c r="P44" s="506"/>
      <c r="Q44" s="506"/>
      <c r="R44" s="506"/>
      <c r="S44" s="506"/>
      <c r="T44" s="513" t="s">
        <v>454</v>
      </c>
      <c r="U44" s="512" t="s">
        <v>459</v>
      </c>
      <c r="V44" s="509" t="s">
        <v>454</v>
      </c>
      <c r="W44" s="512" t="s">
        <v>460</v>
      </c>
      <c r="X44" s="148"/>
      <c r="Y44" s="148"/>
      <c r="Z44" s="148"/>
      <c r="AA44" s="148"/>
      <c r="AB44" s="148"/>
      <c r="AC44" s="148"/>
    </row>
    <row r="45" spans="3:29" ht="40.5" customHeight="1">
      <c r="C45" s="519"/>
      <c r="D45" s="507"/>
      <c r="E45" s="507"/>
      <c r="F45" s="501"/>
      <c r="G45" s="504"/>
      <c r="H45" s="507"/>
      <c r="I45" s="507"/>
      <c r="J45" s="507"/>
      <c r="K45" s="514"/>
      <c r="L45" s="507"/>
      <c r="M45" s="507"/>
      <c r="N45" s="507"/>
      <c r="O45" s="507"/>
      <c r="P45" s="507"/>
      <c r="Q45" s="507"/>
      <c r="R45" s="507"/>
      <c r="S45" s="507"/>
      <c r="T45" s="514"/>
      <c r="U45" s="516"/>
      <c r="V45" s="510"/>
      <c r="W45" s="510"/>
      <c r="X45" s="148"/>
      <c r="Y45" s="148"/>
      <c r="Z45" s="148"/>
      <c r="AA45" s="148"/>
      <c r="AB45" s="148"/>
      <c r="AC45" s="148"/>
    </row>
    <row r="46" spans="3:29" ht="40.5" customHeight="1">
      <c r="C46" s="520"/>
      <c r="D46" s="508"/>
      <c r="E46" s="508"/>
      <c r="F46" s="501"/>
      <c r="G46" s="504"/>
      <c r="H46" s="507"/>
      <c r="I46" s="508"/>
      <c r="J46" s="508"/>
      <c r="K46" s="515"/>
      <c r="L46" s="508"/>
      <c r="M46" s="508"/>
      <c r="N46" s="508"/>
      <c r="O46" s="508"/>
      <c r="P46" s="508"/>
      <c r="Q46" s="508"/>
      <c r="R46" s="508"/>
      <c r="S46" s="508"/>
      <c r="T46" s="515"/>
      <c r="U46" s="517"/>
      <c r="V46" s="511"/>
      <c r="W46" s="511"/>
      <c r="X46" s="148"/>
      <c r="Y46" s="148"/>
      <c r="Z46" s="148"/>
      <c r="AA46" s="148"/>
      <c r="AB46" s="148"/>
      <c r="AC46" s="148"/>
    </row>
    <row r="47" spans="3:29" ht="40.5" customHeight="1">
      <c r="C47" s="518">
        <v>11</v>
      </c>
      <c r="D47" s="506" t="s">
        <v>448</v>
      </c>
      <c r="E47" s="506">
        <v>575</v>
      </c>
      <c r="F47" s="501"/>
      <c r="G47" s="504"/>
      <c r="H47" s="507"/>
      <c r="I47" s="506" t="s">
        <v>472</v>
      </c>
      <c r="J47" s="506" t="s">
        <v>473</v>
      </c>
      <c r="K47" s="513" t="s">
        <v>454</v>
      </c>
      <c r="L47" s="506"/>
      <c r="M47" s="506"/>
      <c r="N47" s="506"/>
      <c r="O47" s="506"/>
      <c r="P47" s="506"/>
      <c r="Q47" s="506"/>
      <c r="R47" s="506"/>
      <c r="S47" s="506"/>
      <c r="T47" s="512" t="s">
        <v>347</v>
      </c>
      <c r="U47" s="512" t="s">
        <v>347</v>
      </c>
      <c r="V47" s="512" t="s">
        <v>347</v>
      </c>
      <c r="W47" s="512" t="s">
        <v>347</v>
      </c>
      <c r="X47" s="148"/>
      <c r="Y47" s="148"/>
      <c r="Z47" s="148"/>
      <c r="AA47" s="148"/>
      <c r="AB47" s="148"/>
      <c r="AC47" s="148"/>
    </row>
    <row r="48" spans="3:29" ht="40.5" customHeight="1">
      <c r="C48" s="519"/>
      <c r="D48" s="507"/>
      <c r="E48" s="507"/>
      <c r="F48" s="501"/>
      <c r="G48" s="504"/>
      <c r="H48" s="507"/>
      <c r="I48" s="507"/>
      <c r="J48" s="507"/>
      <c r="K48" s="514"/>
      <c r="L48" s="507"/>
      <c r="M48" s="507"/>
      <c r="N48" s="507"/>
      <c r="O48" s="507"/>
      <c r="P48" s="507"/>
      <c r="Q48" s="507"/>
      <c r="R48" s="507"/>
      <c r="S48" s="507"/>
      <c r="T48" s="516"/>
      <c r="U48" s="516"/>
      <c r="V48" s="510"/>
      <c r="W48" s="510"/>
      <c r="X48" s="148"/>
      <c r="Y48" s="148"/>
      <c r="Z48" s="148"/>
      <c r="AA48" s="148"/>
      <c r="AB48" s="148"/>
      <c r="AC48" s="148"/>
    </row>
    <row r="49" spans="3:29" ht="40.5" customHeight="1">
      <c r="C49" s="520"/>
      <c r="D49" s="508"/>
      <c r="E49" s="508"/>
      <c r="F49" s="501"/>
      <c r="G49" s="504"/>
      <c r="H49" s="507"/>
      <c r="I49" s="508"/>
      <c r="J49" s="508"/>
      <c r="K49" s="515"/>
      <c r="L49" s="508"/>
      <c r="M49" s="508"/>
      <c r="N49" s="508"/>
      <c r="O49" s="508"/>
      <c r="P49" s="508"/>
      <c r="Q49" s="508"/>
      <c r="R49" s="508"/>
      <c r="S49" s="508"/>
      <c r="T49" s="517"/>
      <c r="U49" s="517"/>
      <c r="V49" s="511"/>
      <c r="W49" s="511"/>
      <c r="X49" s="148"/>
      <c r="Y49" s="148"/>
      <c r="Z49" s="148"/>
      <c r="AA49" s="148"/>
      <c r="AB49" s="148"/>
      <c r="AC49" s="148"/>
    </row>
    <row r="50" spans="3:29" ht="40.5" customHeight="1">
      <c r="C50" s="518">
        <v>12</v>
      </c>
      <c r="D50" s="506" t="s">
        <v>448</v>
      </c>
      <c r="E50" s="506">
        <v>575</v>
      </c>
      <c r="F50" s="501"/>
      <c r="G50" s="504"/>
      <c r="H50" s="507"/>
      <c r="I50" s="506" t="s">
        <v>474</v>
      </c>
      <c r="J50" s="506" t="s">
        <v>473</v>
      </c>
      <c r="K50" s="513" t="s">
        <v>454</v>
      </c>
      <c r="L50" s="506"/>
      <c r="M50" s="506"/>
      <c r="N50" s="506"/>
      <c r="O50" s="506"/>
      <c r="P50" s="506"/>
      <c r="Q50" s="506"/>
      <c r="R50" s="506"/>
      <c r="S50" s="506"/>
      <c r="T50" s="512" t="s">
        <v>347</v>
      </c>
      <c r="U50" s="512" t="s">
        <v>347</v>
      </c>
      <c r="V50" s="512" t="s">
        <v>347</v>
      </c>
      <c r="W50" s="512" t="s">
        <v>347</v>
      </c>
      <c r="X50" s="148"/>
      <c r="Y50" s="148"/>
      <c r="Z50" s="148"/>
      <c r="AA50" s="148"/>
      <c r="AB50" s="148"/>
      <c r="AC50" s="148"/>
    </row>
    <row r="51" spans="3:29" ht="40.5" customHeight="1">
      <c r="C51" s="519"/>
      <c r="D51" s="507"/>
      <c r="E51" s="507"/>
      <c r="F51" s="501"/>
      <c r="G51" s="504"/>
      <c r="H51" s="507"/>
      <c r="I51" s="507"/>
      <c r="J51" s="507"/>
      <c r="K51" s="514"/>
      <c r="L51" s="507"/>
      <c r="M51" s="507"/>
      <c r="N51" s="507"/>
      <c r="O51" s="507"/>
      <c r="P51" s="507"/>
      <c r="Q51" s="507"/>
      <c r="R51" s="507"/>
      <c r="S51" s="507"/>
      <c r="T51" s="516"/>
      <c r="U51" s="516"/>
      <c r="V51" s="510"/>
      <c r="W51" s="510"/>
      <c r="X51" s="148"/>
      <c r="Y51" s="148"/>
      <c r="Z51" s="148"/>
      <c r="AA51" s="148"/>
      <c r="AB51" s="148"/>
      <c r="AC51" s="148"/>
    </row>
    <row r="52" spans="3:29" ht="40.5" customHeight="1">
      <c r="C52" s="520"/>
      <c r="D52" s="508"/>
      <c r="E52" s="508"/>
      <c r="F52" s="502"/>
      <c r="G52" s="505"/>
      <c r="H52" s="508"/>
      <c r="I52" s="508"/>
      <c r="J52" s="508"/>
      <c r="K52" s="515"/>
      <c r="L52" s="508"/>
      <c r="M52" s="508"/>
      <c r="N52" s="508"/>
      <c r="O52" s="508"/>
      <c r="P52" s="508"/>
      <c r="Q52" s="508"/>
      <c r="R52" s="508"/>
      <c r="S52" s="508"/>
      <c r="T52" s="517"/>
      <c r="U52" s="517"/>
      <c r="V52" s="511"/>
      <c r="W52" s="511"/>
      <c r="X52" s="148"/>
      <c r="Y52" s="148"/>
      <c r="Z52" s="148"/>
      <c r="AA52" s="148"/>
      <c r="AB52" s="148"/>
      <c r="AC52" s="148"/>
    </row>
  </sheetData>
  <mergeCells count="248">
    <mergeCell ref="U50:U52"/>
    <mergeCell ref="V50:V52"/>
    <mergeCell ref="W50:W52"/>
    <mergeCell ref="L50:L52"/>
    <mergeCell ref="M50:M52"/>
    <mergeCell ref="N50:N52"/>
    <mergeCell ref="O50:O52"/>
    <mergeCell ref="P50:P52"/>
    <mergeCell ref="Q50:Q52"/>
    <mergeCell ref="C50:C52"/>
    <mergeCell ref="D50:D52"/>
    <mergeCell ref="E50:E52"/>
    <mergeCell ref="I50:I52"/>
    <mergeCell ref="J50:J52"/>
    <mergeCell ref="K50:K52"/>
    <mergeCell ref="R47:R49"/>
    <mergeCell ref="S47:S49"/>
    <mergeCell ref="T47:T49"/>
    <mergeCell ref="C47:C49"/>
    <mergeCell ref="D47:D49"/>
    <mergeCell ref="E47:E49"/>
    <mergeCell ref="I47:I49"/>
    <mergeCell ref="J47:J49"/>
    <mergeCell ref="K47:K49"/>
    <mergeCell ref="R50:R52"/>
    <mergeCell ref="S50:S52"/>
    <mergeCell ref="T50:T52"/>
    <mergeCell ref="U47:U49"/>
    <mergeCell ref="V47:V49"/>
    <mergeCell ref="W47:W49"/>
    <mergeCell ref="L47:L49"/>
    <mergeCell ref="M47:M49"/>
    <mergeCell ref="N47:N49"/>
    <mergeCell ref="O47:O49"/>
    <mergeCell ref="P47:P49"/>
    <mergeCell ref="Q47:Q49"/>
    <mergeCell ref="U44:U46"/>
    <mergeCell ref="V44:V46"/>
    <mergeCell ref="W44:W46"/>
    <mergeCell ref="L44:L46"/>
    <mergeCell ref="M44:M46"/>
    <mergeCell ref="N44:N46"/>
    <mergeCell ref="O44:O46"/>
    <mergeCell ref="P44:P46"/>
    <mergeCell ref="Q44:Q46"/>
    <mergeCell ref="C44:C46"/>
    <mergeCell ref="D44:D46"/>
    <mergeCell ref="E44:E46"/>
    <mergeCell ref="I44:I46"/>
    <mergeCell ref="J44:J46"/>
    <mergeCell ref="K44:K46"/>
    <mergeCell ref="R41:R43"/>
    <mergeCell ref="S41:S43"/>
    <mergeCell ref="T41:T43"/>
    <mergeCell ref="C41:C43"/>
    <mergeCell ref="D41:D43"/>
    <mergeCell ref="E41:E43"/>
    <mergeCell ref="I41:I43"/>
    <mergeCell ref="J41:J43"/>
    <mergeCell ref="K41:K43"/>
    <mergeCell ref="R44:R46"/>
    <mergeCell ref="S44:S46"/>
    <mergeCell ref="T44:T46"/>
    <mergeCell ref="U41:U43"/>
    <mergeCell ref="V41:V43"/>
    <mergeCell ref="W41:W43"/>
    <mergeCell ref="L41:L43"/>
    <mergeCell ref="M41:M43"/>
    <mergeCell ref="N41:N43"/>
    <mergeCell ref="O41:O43"/>
    <mergeCell ref="P41:P43"/>
    <mergeCell ref="Q41:Q43"/>
    <mergeCell ref="U38:U40"/>
    <mergeCell ref="V38:V40"/>
    <mergeCell ref="W38:W40"/>
    <mergeCell ref="L38:L40"/>
    <mergeCell ref="M38:M40"/>
    <mergeCell ref="N38:N40"/>
    <mergeCell ref="O38:O40"/>
    <mergeCell ref="P38:P40"/>
    <mergeCell ref="Q38:Q40"/>
    <mergeCell ref="C38:C40"/>
    <mergeCell ref="D38:D40"/>
    <mergeCell ref="E38:E40"/>
    <mergeCell ref="I38:I40"/>
    <mergeCell ref="J38:J40"/>
    <mergeCell ref="K38:K40"/>
    <mergeCell ref="R35:R37"/>
    <mergeCell ref="S35:S37"/>
    <mergeCell ref="T35:T37"/>
    <mergeCell ref="C35:C37"/>
    <mergeCell ref="D35:D37"/>
    <mergeCell ref="E35:E37"/>
    <mergeCell ref="I35:I37"/>
    <mergeCell ref="J35:J37"/>
    <mergeCell ref="K35:K37"/>
    <mergeCell ref="R38:R40"/>
    <mergeCell ref="S38:S40"/>
    <mergeCell ref="T38:T40"/>
    <mergeCell ref="U35:U37"/>
    <mergeCell ref="V35:V37"/>
    <mergeCell ref="W35:W37"/>
    <mergeCell ref="L35:L37"/>
    <mergeCell ref="M35:M37"/>
    <mergeCell ref="N35:N37"/>
    <mergeCell ref="O35:O37"/>
    <mergeCell ref="P35:P37"/>
    <mergeCell ref="Q35:Q37"/>
    <mergeCell ref="R32:R34"/>
    <mergeCell ref="S32:S34"/>
    <mergeCell ref="T32:T34"/>
    <mergeCell ref="U32:U34"/>
    <mergeCell ref="V32:V34"/>
    <mergeCell ref="W32:W34"/>
    <mergeCell ref="L32:L34"/>
    <mergeCell ref="M32:M34"/>
    <mergeCell ref="N32:N34"/>
    <mergeCell ref="O32:O34"/>
    <mergeCell ref="P32:P34"/>
    <mergeCell ref="Q32:Q34"/>
    <mergeCell ref="C32:C34"/>
    <mergeCell ref="D32:D34"/>
    <mergeCell ref="E32:E34"/>
    <mergeCell ref="I32:I34"/>
    <mergeCell ref="J32:J34"/>
    <mergeCell ref="K32:K34"/>
    <mergeCell ref="D26:D28"/>
    <mergeCell ref="E26:E28"/>
    <mergeCell ref="I26:I28"/>
    <mergeCell ref="J26:J28"/>
    <mergeCell ref="D29:D31"/>
    <mergeCell ref="E29:E31"/>
    <mergeCell ref="I29:I31"/>
    <mergeCell ref="J29:J31"/>
    <mergeCell ref="D20:D22"/>
    <mergeCell ref="E20:E22"/>
    <mergeCell ref="I20:I22"/>
    <mergeCell ref="J20:J22"/>
    <mergeCell ref="V20:V31"/>
    <mergeCell ref="W20:W31"/>
    <mergeCell ref="D23:D25"/>
    <mergeCell ref="E23:E25"/>
    <mergeCell ref="I23:I25"/>
    <mergeCell ref="J23:J25"/>
    <mergeCell ref="U17:U19"/>
    <mergeCell ref="V17:V19"/>
    <mergeCell ref="W17:W19"/>
    <mergeCell ref="L17:L19"/>
    <mergeCell ref="M17:M19"/>
    <mergeCell ref="N17:N19"/>
    <mergeCell ref="O17:O19"/>
    <mergeCell ref="P17:P19"/>
    <mergeCell ref="Q17:Q19"/>
    <mergeCell ref="C17:C19"/>
    <mergeCell ref="D17:D19"/>
    <mergeCell ref="E17:E19"/>
    <mergeCell ref="I17:I19"/>
    <mergeCell ref="J17:J19"/>
    <mergeCell ref="K17:K19"/>
    <mergeCell ref="R14:R16"/>
    <mergeCell ref="S14:S16"/>
    <mergeCell ref="T14:T16"/>
    <mergeCell ref="R17:R19"/>
    <mergeCell ref="S17:S19"/>
    <mergeCell ref="T17:T19"/>
    <mergeCell ref="C14:C16"/>
    <mergeCell ref="D14:D16"/>
    <mergeCell ref="E14:E16"/>
    <mergeCell ref="I14:I16"/>
    <mergeCell ref="J14:J16"/>
    <mergeCell ref="K14:K16"/>
    <mergeCell ref="R11:R13"/>
    <mergeCell ref="S11:S13"/>
    <mergeCell ref="U14:U16"/>
    <mergeCell ref="V14:V16"/>
    <mergeCell ref="W14:W16"/>
    <mergeCell ref="L14:L16"/>
    <mergeCell ref="M14:M16"/>
    <mergeCell ref="N14:N16"/>
    <mergeCell ref="O14:O16"/>
    <mergeCell ref="P14:P16"/>
    <mergeCell ref="Q14:Q16"/>
    <mergeCell ref="N11:N13"/>
    <mergeCell ref="O11:O13"/>
    <mergeCell ref="P11:P13"/>
    <mergeCell ref="C11:C13"/>
    <mergeCell ref="D11:D13"/>
    <mergeCell ref="E11:E13"/>
    <mergeCell ref="I11:I13"/>
    <mergeCell ref="J11:J13"/>
    <mergeCell ref="K11:K13"/>
    <mergeCell ref="L11:L13"/>
    <mergeCell ref="M11:M13"/>
    <mergeCell ref="P8:P10"/>
    <mergeCell ref="C8:C10"/>
    <mergeCell ref="D8:D10"/>
    <mergeCell ref="E8:E10"/>
    <mergeCell ref="I8:I10"/>
    <mergeCell ref="J8:J10"/>
    <mergeCell ref="K8:K10"/>
    <mergeCell ref="R5:S5"/>
    <mergeCell ref="T5:U5"/>
    <mergeCell ref="V5:W5"/>
    <mergeCell ref="F7:F52"/>
    <mergeCell ref="G7:G52"/>
    <mergeCell ref="H7:H52"/>
    <mergeCell ref="L8:L10"/>
    <mergeCell ref="M8:M10"/>
    <mergeCell ref="N8:N10"/>
    <mergeCell ref="O8:O10"/>
    <mergeCell ref="I3:I6"/>
    <mergeCell ref="J3:J6"/>
    <mergeCell ref="V8:V10"/>
    <mergeCell ref="W8:W10"/>
    <mergeCell ref="Q8:Q10"/>
    <mergeCell ref="R8:R10"/>
    <mergeCell ref="S8:S10"/>
    <mergeCell ref="T8:T10"/>
    <mergeCell ref="U8:U10"/>
    <mergeCell ref="T11:T13"/>
    <mergeCell ref="U11:U13"/>
    <mergeCell ref="V11:V13"/>
    <mergeCell ref="W11:W13"/>
    <mergeCell ref="Q11:Q13"/>
    <mergeCell ref="G1:H1"/>
    <mergeCell ref="C3:C6"/>
    <mergeCell ref="D3:E5"/>
    <mergeCell ref="F3:F6"/>
    <mergeCell ref="G3:G6"/>
    <mergeCell ref="H3:H6"/>
    <mergeCell ref="AA4:AA6"/>
    <mergeCell ref="AB4:AB6"/>
    <mergeCell ref="AC4:AC6"/>
    <mergeCell ref="K5:K6"/>
    <mergeCell ref="L5:L6"/>
    <mergeCell ref="M5:M6"/>
    <mergeCell ref="N5:N6"/>
    <mergeCell ref="O5:O6"/>
    <mergeCell ref="P5:P6"/>
    <mergeCell ref="Q5:Q6"/>
    <mergeCell ref="K3:O4"/>
    <mergeCell ref="P3:W3"/>
    <mergeCell ref="X3:AC3"/>
    <mergeCell ref="P4:Q4"/>
    <mergeCell ref="R4:W4"/>
    <mergeCell ref="X4:X6"/>
    <mergeCell ref="Y4:Y6"/>
    <mergeCell ref="Z4:Z6"/>
  </mergeCells>
  <pageMargins left="0.27559055118110237" right="0.27559055118110237" top="0.62992125984251968" bottom="0.23622047244094491" header="0.51181102362204722" footer="0.51181102362204722"/>
  <pageSetup paperSize="9" scale="34" orientation="portrait" horizontalDpi="200" verticalDpi="200" r:id="rId1"/>
  <headerFooter alignWithMargins="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sheetPr>
  <dimension ref="A1:G7"/>
  <sheetViews>
    <sheetView topLeftCell="A4" zoomScaleNormal="100" zoomScaleSheetLayoutView="100" workbookViewId="0">
      <selection activeCell="F5" sqref="F5"/>
    </sheetView>
  </sheetViews>
  <sheetFormatPr defaultRowHeight="15"/>
  <cols>
    <col min="1" max="1" width="5.140625" customWidth="1"/>
    <col min="2" max="2" width="13.140625" customWidth="1"/>
    <col min="3" max="3" width="20.5703125" customWidth="1"/>
    <col min="4" max="4" width="27.28515625" customWidth="1"/>
    <col min="5" max="5" width="15.5703125" customWidth="1"/>
    <col min="6" max="6" width="13.85546875" customWidth="1"/>
  </cols>
  <sheetData>
    <row r="1" spans="1:7" ht="30" customHeight="1">
      <c r="A1" s="526" t="s">
        <v>85</v>
      </c>
      <c r="B1" s="526"/>
      <c r="C1" s="455" t="s">
        <v>139</v>
      </c>
      <c r="D1" s="455"/>
      <c r="E1" s="455"/>
      <c r="F1" s="455"/>
      <c r="G1" s="455"/>
    </row>
    <row r="2" spans="1:7" ht="30" customHeight="1">
      <c r="A2" s="526"/>
      <c r="B2" s="526"/>
      <c r="C2" s="455"/>
      <c r="D2" s="455"/>
      <c r="E2" s="455"/>
      <c r="F2" s="455"/>
      <c r="G2" s="455"/>
    </row>
    <row r="3" spans="1:7" ht="19.5" customHeight="1">
      <c r="A3" s="293" t="s">
        <v>61</v>
      </c>
      <c r="B3" s="293"/>
      <c r="C3" s="60" t="s">
        <v>171</v>
      </c>
      <c r="D3" s="60" t="s">
        <v>5</v>
      </c>
      <c r="E3" s="303" t="s">
        <v>170</v>
      </c>
      <c r="F3" s="304"/>
      <c r="G3" s="305"/>
    </row>
    <row r="4" spans="1:7" ht="38.25">
      <c r="A4" s="61" t="s">
        <v>31</v>
      </c>
      <c r="B4" s="61" t="s">
        <v>140</v>
      </c>
      <c r="C4" s="61" t="s">
        <v>66</v>
      </c>
      <c r="D4" s="61" t="s">
        <v>67</v>
      </c>
      <c r="E4" s="62" t="s">
        <v>141</v>
      </c>
      <c r="F4" s="62" t="s">
        <v>142</v>
      </c>
      <c r="G4" s="62" t="s">
        <v>63</v>
      </c>
    </row>
    <row r="5" spans="1:7" ht="138" customHeight="1">
      <c r="A5" s="6">
        <v>1</v>
      </c>
      <c r="B5" s="63" t="s">
        <v>177</v>
      </c>
      <c r="C5" s="7" t="s">
        <v>77</v>
      </c>
      <c r="D5" s="63"/>
      <c r="E5" s="63" t="s">
        <v>0</v>
      </c>
      <c r="F5" s="68">
        <v>43210</v>
      </c>
      <c r="G5" s="63" t="s">
        <v>176</v>
      </c>
    </row>
    <row r="6" spans="1:7" ht="138" customHeight="1">
      <c r="A6" s="64"/>
      <c r="B6" s="63"/>
      <c r="C6" s="7"/>
      <c r="D6" s="65"/>
      <c r="E6" s="66"/>
      <c r="F6" s="63"/>
      <c r="G6" s="63"/>
    </row>
    <row r="7" spans="1:7" ht="138" customHeight="1">
      <c r="A7" s="64"/>
      <c r="B7" s="63"/>
      <c r="C7" s="66"/>
      <c r="D7" s="65"/>
      <c r="E7" s="66"/>
      <c r="F7" s="63"/>
      <c r="G7" s="63"/>
    </row>
  </sheetData>
  <mergeCells count="4">
    <mergeCell ref="A1:B2"/>
    <mergeCell ref="C1:G2"/>
    <mergeCell ref="A3:B3"/>
    <mergeCell ref="E3:G3"/>
  </mergeCells>
  <pageMargins left="0.7" right="0.7" top="0.75" bottom="0.75" header="0.3" footer="0.3"/>
  <pageSetup scale="86"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14999847407452621"/>
  </sheetPr>
  <dimension ref="A1"/>
  <sheetViews>
    <sheetView showGridLines="0" workbookViewId="0">
      <selection activeCell="N12" sqref="N12"/>
    </sheetView>
  </sheetViews>
  <sheetFormatPr defaultColWidth="9.140625" defaultRowHeight="13.5"/>
  <cols>
    <col min="1" max="16384" width="9.140625" style="8"/>
  </cols>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14999847407452621"/>
  </sheetPr>
  <dimension ref="A1:O51"/>
  <sheetViews>
    <sheetView showGridLines="0" tabSelected="1" showRuler="0" view="pageBreakPreview" zoomScale="77" zoomScaleNormal="77" zoomScaleSheetLayoutView="77" workbookViewId="0">
      <selection activeCell="E3" sqref="E3:G3"/>
    </sheetView>
  </sheetViews>
  <sheetFormatPr defaultColWidth="11.42578125" defaultRowHeight="15.75"/>
  <cols>
    <col min="1" max="1" width="11" style="4" customWidth="1"/>
    <col min="2" max="2" width="8.42578125" style="4" customWidth="1"/>
    <col min="3" max="3" width="13" style="4" customWidth="1"/>
    <col min="4" max="12" width="11" style="4" customWidth="1"/>
    <col min="13" max="16384" width="11.42578125" style="4"/>
  </cols>
  <sheetData>
    <row r="1" spans="1:15" ht="24.75" customHeight="1">
      <c r="A1" s="192" t="s">
        <v>85</v>
      </c>
      <c r="B1" s="193"/>
      <c r="C1" s="193"/>
      <c r="D1" s="194" t="s">
        <v>82</v>
      </c>
      <c r="E1" s="194"/>
      <c r="F1" s="194"/>
      <c r="G1" s="194"/>
      <c r="H1" s="194"/>
      <c r="I1" s="194"/>
      <c r="J1" s="104" t="s">
        <v>52</v>
      </c>
      <c r="K1" s="104" t="s">
        <v>53</v>
      </c>
      <c r="L1" s="105" t="s">
        <v>54</v>
      </c>
    </row>
    <row r="2" spans="1:15" ht="20.25" customHeight="1">
      <c r="A2" s="196" t="s">
        <v>160</v>
      </c>
      <c r="B2" s="197"/>
      <c r="C2" s="197"/>
      <c r="D2" s="195"/>
      <c r="E2" s="195"/>
      <c r="F2" s="195"/>
      <c r="G2" s="195"/>
      <c r="H2" s="195"/>
      <c r="I2" s="195"/>
      <c r="J2" s="198"/>
      <c r="K2" s="198"/>
      <c r="L2" s="187"/>
    </row>
    <row r="3" spans="1:15" ht="21.95" customHeight="1">
      <c r="A3" s="188" t="s">
        <v>3</v>
      </c>
      <c r="B3" s="189"/>
      <c r="C3" s="15" t="s">
        <v>4</v>
      </c>
      <c r="D3" s="21" t="s">
        <v>5</v>
      </c>
      <c r="E3" s="190" t="s">
        <v>484</v>
      </c>
      <c r="F3" s="190"/>
      <c r="G3" s="190"/>
      <c r="H3" s="189" t="s">
        <v>51</v>
      </c>
      <c r="I3" s="191">
        <v>45359</v>
      </c>
      <c r="J3" s="198"/>
      <c r="K3" s="198"/>
      <c r="L3" s="187"/>
    </row>
    <row r="4" spans="1:15" ht="21.95" customHeight="1">
      <c r="A4" s="188" t="s">
        <v>6</v>
      </c>
      <c r="B4" s="189"/>
      <c r="C4" s="15" t="s">
        <v>152</v>
      </c>
      <c r="D4" s="21" t="s">
        <v>86</v>
      </c>
      <c r="E4" s="190" t="s">
        <v>485</v>
      </c>
      <c r="F4" s="190"/>
      <c r="G4" s="190"/>
      <c r="H4" s="189"/>
      <c r="I4" s="191"/>
      <c r="J4" s="22"/>
      <c r="K4" s="22"/>
      <c r="L4" s="106"/>
      <c r="M4" s="23"/>
    </row>
    <row r="5" spans="1:15" ht="18.75" customHeight="1">
      <c r="A5" s="164" t="s">
        <v>87</v>
      </c>
      <c r="B5" s="165"/>
      <c r="C5" s="165"/>
      <c r="D5" s="165"/>
      <c r="E5" s="165"/>
      <c r="F5" s="165"/>
      <c r="G5" s="165"/>
      <c r="H5" s="166" t="s">
        <v>88</v>
      </c>
      <c r="I5" s="165"/>
      <c r="J5" s="165"/>
      <c r="K5" s="165"/>
      <c r="L5" s="167"/>
    </row>
    <row r="6" spans="1:15" ht="15.95" customHeight="1">
      <c r="A6" s="168"/>
      <c r="B6" s="169"/>
      <c r="C6" s="169"/>
      <c r="D6" s="169"/>
      <c r="E6" s="169"/>
      <c r="F6" s="169"/>
      <c r="G6" s="170"/>
      <c r="H6" s="177"/>
      <c r="I6" s="169"/>
      <c r="J6" s="169"/>
      <c r="K6" s="169"/>
      <c r="L6" s="178"/>
    </row>
    <row r="7" spans="1:15" ht="15.95" customHeight="1">
      <c r="A7" s="171"/>
      <c r="B7" s="172"/>
      <c r="C7" s="172"/>
      <c r="D7" s="172"/>
      <c r="E7" s="172"/>
      <c r="F7" s="172"/>
      <c r="G7" s="173"/>
      <c r="H7" s="179"/>
      <c r="I7" s="172"/>
      <c r="J7" s="172"/>
      <c r="K7" s="172"/>
      <c r="L7" s="180"/>
    </row>
    <row r="8" spans="1:15" ht="15.95" customHeight="1">
      <c r="A8" s="171"/>
      <c r="B8" s="172"/>
      <c r="C8" s="172"/>
      <c r="D8" s="172"/>
      <c r="E8" s="172"/>
      <c r="F8" s="172"/>
      <c r="G8" s="173"/>
      <c r="H8" s="179"/>
      <c r="I8" s="172"/>
      <c r="J8" s="172"/>
      <c r="K8" s="172"/>
      <c r="L8" s="180"/>
    </row>
    <row r="9" spans="1:15" ht="15.95" customHeight="1">
      <c r="A9" s="171"/>
      <c r="B9" s="172"/>
      <c r="C9" s="172"/>
      <c r="D9" s="172"/>
      <c r="E9" s="172"/>
      <c r="F9" s="172"/>
      <c r="G9" s="173"/>
      <c r="H9" s="179"/>
      <c r="I9" s="172"/>
      <c r="J9" s="172"/>
      <c r="K9" s="172"/>
      <c r="L9" s="180"/>
    </row>
    <row r="10" spans="1:15" ht="15.95" customHeight="1">
      <c r="A10" s="171"/>
      <c r="B10" s="172"/>
      <c r="C10" s="172"/>
      <c r="D10" s="172"/>
      <c r="E10" s="172"/>
      <c r="F10" s="172"/>
      <c r="G10" s="173"/>
      <c r="H10" s="179"/>
      <c r="I10" s="172"/>
      <c r="J10" s="172"/>
      <c r="K10" s="172"/>
      <c r="L10" s="180"/>
    </row>
    <row r="11" spans="1:15" ht="15.95" customHeight="1">
      <c r="A11" s="171"/>
      <c r="B11" s="172"/>
      <c r="C11" s="172"/>
      <c r="D11" s="172"/>
      <c r="E11" s="172"/>
      <c r="F11" s="172"/>
      <c r="G11" s="173"/>
      <c r="H11" s="179"/>
      <c r="I11" s="172"/>
      <c r="J11" s="172"/>
      <c r="K11" s="172"/>
      <c r="L11" s="180"/>
    </row>
    <row r="12" spans="1:15" ht="15.95" customHeight="1">
      <c r="A12" s="171"/>
      <c r="B12" s="172"/>
      <c r="C12" s="172"/>
      <c r="D12" s="172"/>
      <c r="E12" s="172"/>
      <c r="F12" s="172"/>
      <c r="G12" s="173"/>
      <c r="H12" s="179"/>
      <c r="I12" s="172"/>
      <c r="J12" s="172"/>
      <c r="K12" s="172"/>
      <c r="L12" s="180"/>
      <c r="O12" s="4" t="s">
        <v>229</v>
      </c>
    </row>
    <row r="13" spans="1:15" ht="15.95" customHeight="1">
      <c r="A13" s="171"/>
      <c r="B13" s="172"/>
      <c r="C13" s="172"/>
      <c r="D13" s="172"/>
      <c r="E13" s="172"/>
      <c r="F13" s="172"/>
      <c r="G13" s="173"/>
      <c r="H13" s="179"/>
      <c r="I13" s="172"/>
      <c r="J13" s="172"/>
      <c r="K13" s="172"/>
      <c r="L13" s="180"/>
    </row>
    <row r="14" spans="1:15" ht="15.95" customHeight="1">
      <c r="A14" s="171"/>
      <c r="B14" s="172"/>
      <c r="C14" s="172"/>
      <c r="D14" s="172"/>
      <c r="E14" s="172"/>
      <c r="F14" s="172"/>
      <c r="G14" s="173"/>
      <c r="H14" s="179"/>
      <c r="I14" s="172"/>
      <c r="J14" s="172"/>
      <c r="K14" s="172"/>
      <c r="L14" s="180"/>
    </row>
    <row r="15" spans="1:15" ht="14.25" customHeight="1">
      <c r="A15" s="171"/>
      <c r="B15" s="172"/>
      <c r="C15" s="172"/>
      <c r="D15" s="172"/>
      <c r="E15" s="172"/>
      <c r="F15" s="172"/>
      <c r="G15" s="173"/>
      <c r="H15" s="179"/>
      <c r="I15" s="172"/>
      <c r="J15" s="172"/>
      <c r="K15" s="172"/>
      <c r="L15" s="180"/>
    </row>
    <row r="16" spans="1:15" ht="15.95" customHeight="1">
      <c r="A16" s="171"/>
      <c r="B16" s="172"/>
      <c r="C16" s="172"/>
      <c r="D16" s="172"/>
      <c r="E16" s="172"/>
      <c r="F16" s="172"/>
      <c r="G16" s="173"/>
      <c r="H16" s="179"/>
      <c r="I16" s="172"/>
      <c r="J16" s="172"/>
      <c r="K16" s="172"/>
      <c r="L16" s="180"/>
    </row>
    <row r="17" spans="1:12" ht="15.95" customHeight="1">
      <c r="A17" s="171"/>
      <c r="B17" s="172"/>
      <c r="C17" s="172"/>
      <c r="D17" s="172"/>
      <c r="E17" s="172"/>
      <c r="F17" s="172"/>
      <c r="G17" s="173"/>
      <c r="H17" s="179"/>
      <c r="I17" s="172"/>
      <c r="J17" s="172"/>
      <c r="K17" s="172"/>
      <c r="L17" s="180"/>
    </row>
    <row r="18" spans="1:12" ht="15.95" customHeight="1">
      <c r="A18" s="171"/>
      <c r="B18" s="172"/>
      <c r="C18" s="172"/>
      <c r="D18" s="172"/>
      <c r="E18" s="172"/>
      <c r="F18" s="172"/>
      <c r="G18" s="173"/>
      <c r="H18" s="179"/>
      <c r="I18" s="172"/>
      <c r="J18" s="172"/>
      <c r="K18" s="172"/>
      <c r="L18" s="180"/>
    </row>
    <row r="19" spans="1:12" ht="15.95" customHeight="1">
      <c r="A19" s="174"/>
      <c r="B19" s="175"/>
      <c r="C19" s="175"/>
      <c r="D19" s="175"/>
      <c r="E19" s="175"/>
      <c r="F19" s="175"/>
      <c r="G19" s="176"/>
      <c r="H19" s="181"/>
      <c r="I19" s="175"/>
      <c r="J19" s="175"/>
      <c r="K19" s="175"/>
      <c r="L19" s="182"/>
    </row>
    <row r="20" spans="1:12" ht="14.25" customHeight="1">
      <c r="A20" s="185" t="s">
        <v>7</v>
      </c>
      <c r="B20" s="183" t="s">
        <v>8</v>
      </c>
      <c r="C20" s="183" t="s">
        <v>9</v>
      </c>
      <c r="D20" s="183" t="s">
        <v>10</v>
      </c>
      <c r="E20" s="183"/>
      <c r="F20" s="183" t="s">
        <v>11</v>
      </c>
      <c r="G20" s="183" t="s">
        <v>12</v>
      </c>
      <c r="H20" s="183" t="s">
        <v>89</v>
      </c>
      <c r="I20" s="183" t="s">
        <v>90</v>
      </c>
      <c r="J20" s="183" t="s">
        <v>13</v>
      </c>
      <c r="K20" s="183" t="s">
        <v>14</v>
      </c>
      <c r="L20" s="184"/>
    </row>
    <row r="21" spans="1:12" ht="14.25" customHeight="1">
      <c r="A21" s="185"/>
      <c r="B21" s="183"/>
      <c r="C21" s="183"/>
      <c r="D21" s="183"/>
      <c r="E21" s="183"/>
      <c r="F21" s="183"/>
      <c r="G21" s="183"/>
      <c r="H21" s="183"/>
      <c r="I21" s="183"/>
      <c r="J21" s="183"/>
      <c r="K21" s="183"/>
      <c r="L21" s="184"/>
    </row>
    <row r="22" spans="1:12" ht="14.25" customHeight="1">
      <c r="A22" s="186"/>
      <c r="B22" s="183"/>
      <c r="C22" s="183"/>
      <c r="D22" s="183"/>
      <c r="E22" s="183"/>
      <c r="F22" s="183"/>
      <c r="G22" s="183"/>
      <c r="H22" s="183"/>
      <c r="I22" s="183"/>
      <c r="J22" s="183"/>
      <c r="K22" s="183"/>
      <c r="L22" s="184"/>
    </row>
    <row r="23" spans="1:12" ht="87" customHeight="1">
      <c r="A23" s="211" t="s">
        <v>15</v>
      </c>
      <c r="B23" s="10">
        <v>1</v>
      </c>
      <c r="C23" s="13" t="s">
        <v>16</v>
      </c>
      <c r="D23" s="201" t="s">
        <v>197</v>
      </c>
      <c r="E23" s="202"/>
      <c r="F23" s="11" t="s">
        <v>0</v>
      </c>
      <c r="G23" s="203" t="s">
        <v>17</v>
      </c>
      <c r="H23" s="101" t="s">
        <v>18</v>
      </c>
      <c r="I23" s="205">
        <v>1</v>
      </c>
      <c r="J23" s="203" t="s">
        <v>91</v>
      </c>
      <c r="K23" s="199"/>
      <c r="L23" s="200"/>
    </row>
    <row r="24" spans="1:12" ht="39" customHeight="1">
      <c r="A24" s="211"/>
      <c r="B24" s="10">
        <v>2</v>
      </c>
      <c r="C24" s="13" t="s">
        <v>74</v>
      </c>
      <c r="D24" s="201" t="s">
        <v>206</v>
      </c>
      <c r="E24" s="202"/>
      <c r="F24" s="12" t="s">
        <v>0</v>
      </c>
      <c r="G24" s="204"/>
      <c r="H24" s="101" t="s">
        <v>18</v>
      </c>
      <c r="I24" s="204"/>
      <c r="J24" s="204"/>
      <c r="K24" s="199"/>
      <c r="L24" s="200"/>
    </row>
    <row r="25" spans="1:12" ht="45" customHeight="1">
      <c r="A25" s="211"/>
      <c r="B25" s="10">
        <v>3</v>
      </c>
      <c r="C25" s="13" t="s">
        <v>75</v>
      </c>
      <c r="D25" s="201" t="s">
        <v>192</v>
      </c>
      <c r="E25" s="202"/>
      <c r="F25" s="12" t="s">
        <v>0</v>
      </c>
      <c r="G25" s="204"/>
      <c r="H25" s="101" t="s">
        <v>18</v>
      </c>
      <c r="I25" s="204"/>
      <c r="J25" s="204"/>
      <c r="K25" s="199"/>
      <c r="L25" s="200"/>
    </row>
    <row r="26" spans="1:12" ht="36" customHeight="1">
      <c r="A26" s="211"/>
      <c r="B26" s="10">
        <v>4</v>
      </c>
      <c r="C26" s="13" t="s">
        <v>130</v>
      </c>
      <c r="D26" s="201" t="s">
        <v>131</v>
      </c>
      <c r="E26" s="202"/>
      <c r="F26" s="12" t="s">
        <v>0</v>
      </c>
      <c r="G26" s="204"/>
      <c r="H26" s="101" t="s">
        <v>18</v>
      </c>
      <c r="I26" s="204"/>
      <c r="J26" s="204"/>
      <c r="K26" s="199"/>
      <c r="L26" s="200"/>
    </row>
    <row r="27" spans="1:12" ht="51" customHeight="1">
      <c r="A27" s="211"/>
      <c r="B27" s="10">
        <v>5</v>
      </c>
      <c r="C27" s="13" t="s">
        <v>132</v>
      </c>
      <c r="D27" s="201" t="s">
        <v>133</v>
      </c>
      <c r="E27" s="202"/>
      <c r="F27" s="12" t="s">
        <v>0</v>
      </c>
      <c r="G27" s="204"/>
      <c r="H27" s="101" t="s">
        <v>18</v>
      </c>
      <c r="I27" s="204"/>
      <c r="J27" s="204"/>
      <c r="K27" s="199"/>
      <c r="L27" s="200"/>
    </row>
    <row r="28" spans="1:12" ht="65.25" customHeight="1">
      <c r="A28" s="211"/>
      <c r="B28" s="10">
        <v>6</v>
      </c>
      <c r="C28" s="13" t="s">
        <v>164</v>
      </c>
      <c r="D28" s="201" t="s">
        <v>165</v>
      </c>
      <c r="E28" s="202"/>
      <c r="F28" s="12" t="s">
        <v>0</v>
      </c>
      <c r="G28" s="204"/>
      <c r="H28" s="101" t="s">
        <v>18</v>
      </c>
      <c r="I28" s="204"/>
      <c r="J28" s="204"/>
      <c r="K28" s="100"/>
      <c r="L28" s="107"/>
    </row>
    <row r="29" spans="1:12" ht="45" customHeight="1">
      <c r="A29" s="212" t="s">
        <v>92</v>
      </c>
      <c r="B29" s="10">
        <v>1</v>
      </c>
      <c r="C29" s="67" t="s">
        <v>414</v>
      </c>
      <c r="D29" s="214" t="s">
        <v>157</v>
      </c>
      <c r="E29" s="215"/>
      <c r="F29" s="12" t="s">
        <v>0</v>
      </c>
      <c r="G29" s="203" t="s">
        <v>17</v>
      </c>
      <c r="H29" s="101" t="s">
        <v>76</v>
      </c>
      <c r="I29" s="101" t="s">
        <v>149</v>
      </c>
      <c r="J29" s="203" t="s">
        <v>91</v>
      </c>
      <c r="K29" s="100"/>
      <c r="L29" s="107"/>
    </row>
    <row r="30" spans="1:12" ht="45" customHeight="1">
      <c r="A30" s="213"/>
      <c r="B30" s="24">
        <v>2</v>
      </c>
      <c r="C30" s="67" t="s">
        <v>415</v>
      </c>
      <c r="D30" s="214" t="s">
        <v>154</v>
      </c>
      <c r="E30" s="215"/>
      <c r="F30" s="12" t="s">
        <v>0</v>
      </c>
      <c r="G30" s="204"/>
      <c r="H30" s="101" t="s">
        <v>76</v>
      </c>
      <c r="I30" s="101" t="s">
        <v>149</v>
      </c>
      <c r="J30" s="204"/>
      <c r="K30" s="100"/>
      <c r="L30" s="107"/>
    </row>
    <row r="31" spans="1:12" ht="51.75" customHeight="1">
      <c r="A31" s="213"/>
      <c r="B31" s="24">
        <v>3</v>
      </c>
      <c r="C31" s="67" t="s">
        <v>183</v>
      </c>
      <c r="D31" s="214" t="s">
        <v>477</v>
      </c>
      <c r="E31" s="215"/>
      <c r="F31" s="67" t="s">
        <v>0</v>
      </c>
      <c r="G31" s="204"/>
      <c r="H31" s="101" t="s">
        <v>76</v>
      </c>
      <c r="I31" s="101" t="s">
        <v>149</v>
      </c>
      <c r="J31" s="204"/>
      <c r="K31" s="209" t="s">
        <v>199</v>
      </c>
      <c r="L31" s="216"/>
    </row>
    <row r="32" spans="1:12" ht="51.75" customHeight="1">
      <c r="A32" s="213"/>
      <c r="B32" s="24">
        <v>4</v>
      </c>
      <c r="C32" s="67" t="s">
        <v>411</v>
      </c>
      <c r="D32" s="214" t="s">
        <v>262</v>
      </c>
      <c r="E32" s="215"/>
      <c r="F32" s="67" t="s">
        <v>0</v>
      </c>
      <c r="G32" s="204"/>
      <c r="H32" s="101" t="s">
        <v>271</v>
      </c>
      <c r="I32" s="101" t="s">
        <v>149</v>
      </c>
      <c r="J32" s="204"/>
      <c r="K32" s="209" t="s">
        <v>199</v>
      </c>
      <c r="L32" s="216"/>
    </row>
    <row r="33" spans="1:12" ht="51.75" customHeight="1">
      <c r="A33" s="213"/>
      <c r="B33" s="24">
        <v>5</v>
      </c>
      <c r="C33" s="67" t="s">
        <v>288</v>
      </c>
      <c r="D33" s="214" t="s">
        <v>281</v>
      </c>
      <c r="E33" s="215"/>
      <c r="F33" s="67" t="s">
        <v>0</v>
      </c>
      <c r="G33" s="204"/>
      <c r="H33" s="101" t="s">
        <v>282</v>
      </c>
      <c r="I33" s="101" t="s">
        <v>149</v>
      </c>
      <c r="J33" s="204"/>
      <c r="K33" s="209" t="s">
        <v>199</v>
      </c>
      <c r="L33" s="216"/>
    </row>
    <row r="34" spans="1:12" ht="51.75" customHeight="1">
      <c r="A34" s="110"/>
      <c r="B34" s="24">
        <v>6</v>
      </c>
      <c r="C34" s="67" t="s">
        <v>293</v>
      </c>
      <c r="D34" s="214" t="s">
        <v>291</v>
      </c>
      <c r="E34" s="215"/>
      <c r="F34" s="67" t="s">
        <v>0</v>
      </c>
      <c r="G34" s="109"/>
      <c r="H34" s="101" t="s">
        <v>292</v>
      </c>
      <c r="I34" s="101" t="s">
        <v>149</v>
      </c>
      <c r="J34" s="109"/>
      <c r="K34" s="209" t="s">
        <v>199</v>
      </c>
      <c r="L34" s="216"/>
    </row>
    <row r="35" spans="1:12" ht="51.75" customHeight="1">
      <c r="A35" s="110"/>
      <c r="B35" s="24">
        <v>7</v>
      </c>
      <c r="C35" s="67" t="s">
        <v>304</v>
      </c>
      <c r="D35" s="214" t="s">
        <v>305</v>
      </c>
      <c r="E35" s="215"/>
      <c r="F35" s="67" t="s">
        <v>0</v>
      </c>
      <c r="G35" s="109"/>
      <c r="H35" s="101" t="s">
        <v>306</v>
      </c>
      <c r="I35" s="101" t="s">
        <v>314</v>
      </c>
      <c r="J35" s="109"/>
      <c r="K35" s="209" t="s">
        <v>199</v>
      </c>
      <c r="L35" s="216"/>
    </row>
    <row r="36" spans="1:12" ht="40.5" customHeight="1">
      <c r="A36" s="206" t="s">
        <v>21</v>
      </c>
      <c r="B36" s="24">
        <v>8</v>
      </c>
      <c r="C36" s="25" t="s">
        <v>19</v>
      </c>
      <c r="D36" s="220" t="s">
        <v>93</v>
      </c>
      <c r="E36" s="220"/>
      <c r="F36" s="101" t="s">
        <v>0</v>
      </c>
      <c r="G36" s="101" t="s">
        <v>129</v>
      </c>
      <c r="H36" s="101" t="s">
        <v>20</v>
      </c>
      <c r="I36" s="101" t="s">
        <v>72</v>
      </c>
      <c r="J36" s="209" t="s">
        <v>73</v>
      </c>
      <c r="K36" s="209"/>
      <c r="L36" s="216"/>
    </row>
    <row r="37" spans="1:12" ht="40.5" customHeight="1">
      <c r="A37" s="207"/>
      <c r="B37" s="24">
        <v>9</v>
      </c>
      <c r="C37" s="25" t="s">
        <v>55</v>
      </c>
      <c r="D37" s="210" t="s">
        <v>71</v>
      </c>
      <c r="E37" s="210"/>
      <c r="F37" s="101" t="s">
        <v>0</v>
      </c>
      <c r="G37" s="209" t="s">
        <v>64</v>
      </c>
      <c r="H37" s="101" t="s">
        <v>94</v>
      </c>
      <c r="I37" s="101" t="s">
        <v>72</v>
      </c>
      <c r="J37" s="209"/>
      <c r="K37" s="209"/>
      <c r="L37" s="216"/>
    </row>
    <row r="38" spans="1:12" ht="40.5" customHeight="1">
      <c r="A38" s="208"/>
      <c r="B38" s="24">
        <v>10</v>
      </c>
      <c r="C38" s="25" t="s">
        <v>127</v>
      </c>
      <c r="D38" s="210" t="s">
        <v>163</v>
      </c>
      <c r="E38" s="210"/>
      <c r="F38" s="101" t="s">
        <v>0</v>
      </c>
      <c r="G38" s="209"/>
      <c r="H38" s="101" t="s">
        <v>128</v>
      </c>
      <c r="I38" s="101" t="s">
        <v>143</v>
      </c>
      <c r="J38" s="209"/>
      <c r="K38" s="209"/>
      <c r="L38" s="216"/>
    </row>
    <row r="39" spans="1:12" ht="30" customHeight="1" thickBot="1">
      <c r="A39" s="108" t="s">
        <v>14</v>
      </c>
      <c r="B39" s="217" t="s">
        <v>95</v>
      </c>
      <c r="C39" s="218"/>
      <c r="D39" s="218"/>
      <c r="E39" s="218"/>
      <c r="F39" s="218"/>
      <c r="G39" s="218"/>
      <c r="H39" s="218"/>
      <c r="I39" s="218"/>
      <c r="J39" s="218"/>
      <c r="K39" s="218"/>
      <c r="L39" s="219"/>
    </row>
    <row r="40" spans="1:12" ht="13.5" customHeight="1">
      <c r="A40" s="26"/>
      <c r="B40" s="26"/>
      <c r="C40" s="27"/>
      <c r="D40" s="27"/>
      <c r="E40" s="27"/>
      <c r="F40" s="27"/>
      <c r="G40" s="27"/>
      <c r="H40" s="27"/>
      <c r="I40" s="27"/>
      <c r="J40" s="27"/>
      <c r="K40" s="27"/>
      <c r="L40" s="27"/>
    </row>
    <row r="41" spans="1:12" ht="20.100000000000001" customHeight="1"/>
    <row r="42" spans="1:12" ht="20.100000000000001" customHeight="1"/>
    <row r="43" spans="1:12" ht="20.100000000000001" customHeight="1"/>
    <row r="44" spans="1:12" ht="20.100000000000001" customHeight="1"/>
    <row r="45" spans="1:12" ht="20.100000000000001" customHeight="1"/>
    <row r="46" spans="1:12" ht="20.100000000000001" customHeight="1"/>
    <row r="47" spans="1:12" ht="20.100000000000001" customHeight="1"/>
    <row r="48" spans="1:12" ht="20.100000000000001" customHeight="1"/>
    <row r="49" ht="20.100000000000001" customHeight="1"/>
    <row r="50" ht="20.100000000000001" customHeight="1"/>
    <row r="51" ht="20.100000000000001" customHeight="1"/>
  </sheetData>
  <mergeCells count="66">
    <mergeCell ref="K37:L37"/>
    <mergeCell ref="B39:L39"/>
    <mergeCell ref="D28:E28"/>
    <mergeCell ref="D38:E38"/>
    <mergeCell ref="K38:L38"/>
    <mergeCell ref="D36:E36"/>
    <mergeCell ref="K36:L36"/>
    <mergeCell ref="K33:L33"/>
    <mergeCell ref="K31:L31"/>
    <mergeCell ref="D32:E32"/>
    <mergeCell ref="K32:L32"/>
    <mergeCell ref="K34:L34"/>
    <mergeCell ref="D35:E35"/>
    <mergeCell ref="K35:L35"/>
    <mergeCell ref="A36:A38"/>
    <mergeCell ref="J36:J38"/>
    <mergeCell ref="G37:G38"/>
    <mergeCell ref="D37:E37"/>
    <mergeCell ref="D20:E22"/>
    <mergeCell ref="F20:F22"/>
    <mergeCell ref="A23:A28"/>
    <mergeCell ref="D23:E23"/>
    <mergeCell ref="A29:A33"/>
    <mergeCell ref="G29:G33"/>
    <mergeCell ref="D29:E29"/>
    <mergeCell ref="J29:J33"/>
    <mergeCell ref="D30:E30"/>
    <mergeCell ref="D33:E33"/>
    <mergeCell ref="D31:E31"/>
    <mergeCell ref="D34:E34"/>
    <mergeCell ref="K27:L27"/>
    <mergeCell ref="D26:E26"/>
    <mergeCell ref="K26:L26"/>
    <mergeCell ref="K23:L23"/>
    <mergeCell ref="J23:J28"/>
    <mergeCell ref="K24:L24"/>
    <mergeCell ref="K25:L25"/>
    <mergeCell ref="G23:G28"/>
    <mergeCell ref="I23:I28"/>
    <mergeCell ref="D24:E24"/>
    <mergeCell ref="D25:E25"/>
    <mergeCell ref="D27:E27"/>
    <mergeCell ref="A1:C1"/>
    <mergeCell ref="D1:I2"/>
    <mergeCell ref="A2:C2"/>
    <mergeCell ref="J2:J3"/>
    <mergeCell ref="K2:K3"/>
    <mergeCell ref="L2:L3"/>
    <mergeCell ref="A3:B3"/>
    <mergeCell ref="E3:G3"/>
    <mergeCell ref="H3:H4"/>
    <mergeCell ref="I3:I4"/>
    <mergeCell ref="A4:B4"/>
    <mergeCell ref="E4:G4"/>
    <mergeCell ref="A5:G5"/>
    <mergeCell ref="H5:L5"/>
    <mergeCell ref="A6:G19"/>
    <mergeCell ref="H6:L19"/>
    <mergeCell ref="H20:H22"/>
    <mergeCell ref="I20:I22"/>
    <mergeCell ref="J20:J22"/>
    <mergeCell ref="K20:L22"/>
    <mergeCell ref="G20:G22"/>
    <mergeCell ref="A20:A22"/>
    <mergeCell ref="B20:B22"/>
    <mergeCell ref="C20:C22"/>
  </mergeCells>
  <printOptions horizontalCentered="1"/>
  <pageMargins left="0.59055118110236227" right="0" top="1.1811023622047245" bottom="0" header="0.51181102362204722" footer="0.31496062992125984"/>
  <pageSetup paperSize="9" scale="61" orientation="portrait" r:id="rId1"/>
  <headerFooter alignWithMargins="0">
    <oddFooter>&amp;L&amp;"Arial,Regular"HEV-QA-ALL-04.00</oddFooter>
  </headerFooter>
  <colBreaks count="1" manualBreakCount="1">
    <brk id="12" max="1048575" man="1"/>
  </col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14999847407452621"/>
  </sheetPr>
  <dimension ref="A1:AI83"/>
  <sheetViews>
    <sheetView view="pageBreakPreview" zoomScale="85" zoomScaleNormal="85" zoomScaleSheetLayoutView="85" zoomScalePageLayoutView="85" workbookViewId="0">
      <selection activeCell="O31" sqref="O31:O32"/>
    </sheetView>
  </sheetViews>
  <sheetFormatPr defaultColWidth="8.85546875" defaultRowHeight="12"/>
  <cols>
    <col min="1" max="1" width="3.140625" style="28" customWidth="1"/>
    <col min="2" max="2" width="2.7109375" style="28" customWidth="1"/>
    <col min="3" max="5" width="6.28515625" style="28" customWidth="1"/>
    <col min="6" max="9" width="5.42578125" style="28" customWidth="1"/>
    <col min="10" max="11" width="5.7109375" style="28" customWidth="1"/>
    <col min="12" max="13" width="3.28515625" style="28" customWidth="1"/>
    <col min="14" max="14" width="5.140625" style="28" customWidth="1"/>
    <col min="15" max="15" width="6.85546875" style="28" customWidth="1"/>
    <col min="16" max="17" width="4" style="28" customWidth="1"/>
    <col min="18" max="19" width="3.28515625" style="28" customWidth="1"/>
    <col min="20" max="20" width="5.85546875" style="28" customWidth="1"/>
    <col min="21" max="21" width="4" style="28" customWidth="1"/>
    <col min="22" max="24" width="8.85546875" style="28" customWidth="1"/>
    <col min="25" max="25" width="8.85546875" style="35" customWidth="1"/>
    <col min="26" max="28" width="8.85546875" style="28" customWidth="1"/>
    <col min="29" max="30" width="8.85546875" style="35" customWidth="1"/>
    <col min="31" max="35" width="8.85546875" style="28" customWidth="1"/>
    <col min="36" max="235" width="3.5703125" style="28" customWidth="1"/>
    <col min="236" max="251" width="8.85546875" style="28"/>
    <col min="252" max="261" width="3" style="28" customWidth="1"/>
    <col min="262" max="263" width="2.7109375" style="28" customWidth="1"/>
    <col min="264" max="264" width="1.85546875" style="28" customWidth="1"/>
    <col min="265" max="265" width="2.7109375" style="28" customWidth="1"/>
    <col min="266" max="269" width="3" style="28" customWidth="1"/>
    <col min="270" max="291" width="2.7109375" style="28" customWidth="1"/>
    <col min="292" max="491" width="3.5703125" style="28" customWidth="1"/>
    <col min="492" max="507" width="8.85546875" style="28"/>
    <col min="508" max="517" width="3" style="28" customWidth="1"/>
    <col min="518" max="519" width="2.7109375" style="28" customWidth="1"/>
    <col min="520" max="520" width="1.85546875" style="28" customWidth="1"/>
    <col min="521" max="521" width="2.7109375" style="28" customWidth="1"/>
    <col min="522" max="525" width="3" style="28" customWidth="1"/>
    <col min="526" max="547" width="2.7109375" style="28" customWidth="1"/>
    <col min="548" max="747" width="3.5703125" style="28" customWidth="1"/>
    <col min="748" max="763" width="8.85546875" style="28"/>
    <col min="764" max="773" width="3" style="28" customWidth="1"/>
    <col min="774" max="775" width="2.7109375" style="28" customWidth="1"/>
    <col min="776" max="776" width="1.85546875" style="28" customWidth="1"/>
    <col min="777" max="777" width="2.7109375" style="28" customWidth="1"/>
    <col min="778" max="781" width="3" style="28" customWidth="1"/>
    <col min="782" max="803" width="2.7109375" style="28" customWidth="1"/>
    <col min="804" max="1003" width="3.5703125" style="28" customWidth="1"/>
    <col min="1004" max="1019" width="8.85546875" style="28"/>
    <col min="1020" max="1029" width="3" style="28" customWidth="1"/>
    <col min="1030" max="1031" width="2.7109375" style="28" customWidth="1"/>
    <col min="1032" max="1032" width="1.85546875" style="28" customWidth="1"/>
    <col min="1033" max="1033" width="2.7109375" style="28" customWidth="1"/>
    <col min="1034" max="1037" width="3" style="28" customWidth="1"/>
    <col min="1038" max="1059" width="2.7109375" style="28" customWidth="1"/>
    <col min="1060" max="1259" width="3.5703125" style="28" customWidth="1"/>
    <col min="1260" max="1275" width="8.85546875" style="28"/>
    <col min="1276" max="1285" width="3" style="28" customWidth="1"/>
    <col min="1286" max="1287" width="2.7109375" style="28" customWidth="1"/>
    <col min="1288" max="1288" width="1.85546875" style="28" customWidth="1"/>
    <col min="1289" max="1289" width="2.7109375" style="28" customWidth="1"/>
    <col min="1290" max="1293" width="3" style="28" customWidth="1"/>
    <col min="1294" max="1315" width="2.7109375" style="28" customWidth="1"/>
    <col min="1316" max="1515" width="3.5703125" style="28" customWidth="1"/>
    <col min="1516" max="1531" width="8.85546875" style="28"/>
    <col min="1532" max="1541" width="3" style="28" customWidth="1"/>
    <col min="1542" max="1543" width="2.7109375" style="28" customWidth="1"/>
    <col min="1544" max="1544" width="1.85546875" style="28" customWidth="1"/>
    <col min="1545" max="1545" width="2.7109375" style="28" customWidth="1"/>
    <col min="1546" max="1549" width="3" style="28" customWidth="1"/>
    <col min="1550" max="1571" width="2.7109375" style="28" customWidth="1"/>
    <col min="1572" max="1771" width="3.5703125" style="28" customWidth="1"/>
    <col min="1772" max="1787" width="8.85546875" style="28"/>
    <col min="1788" max="1797" width="3" style="28" customWidth="1"/>
    <col min="1798" max="1799" width="2.7109375" style="28" customWidth="1"/>
    <col min="1800" max="1800" width="1.85546875" style="28" customWidth="1"/>
    <col min="1801" max="1801" width="2.7109375" style="28" customWidth="1"/>
    <col min="1802" max="1805" width="3" style="28" customWidth="1"/>
    <col min="1806" max="1827" width="2.7109375" style="28" customWidth="1"/>
    <col min="1828" max="2027" width="3.5703125" style="28" customWidth="1"/>
    <col min="2028" max="2043" width="8.85546875" style="28"/>
    <col min="2044" max="2053" width="3" style="28" customWidth="1"/>
    <col min="2054" max="2055" width="2.7109375" style="28" customWidth="1"/>
    <col min="2056" max="2056" width="1.85546875" style="28" customWidth="1"/>
    <col min="2057" max="2057" width="2.7109375" style="28" customWidth="1"/>
    <col min="2058" max="2061" width="3" style="28" customWidth="1"/>
    <col min="2062" max="2083" width="2.7109375" style="28" customWidth="1"/>
    <col min="2084" max="2283" width="3.5703125" style="28" customWidth="1"/>
    <col min="2284" max="2299" width="8.85546875" style="28"/>
    <col min="2300" max="2309" width="3" style="28" customWidth="1"/>
    <col min="2310" max="2311" width="2.7109375" style="28" customWidth="1"/>
    <col min="2312" max="2312" width="1.85546875" style="28" customWidth="1"/>
    <col min="2313" max="2313" width="2.7109375" style="28" customWidth="1"/>
    <col min="2314" max="2317" width="3" style="28" customWidth="1"/>
    <col min="2318" max="2339" width="2.7109375" style="28" customWidth="1"/>
    <col min="2340" max="2539" width="3.5703125" style="28" customWidth="1"/>
    <col min="2540" max="2555" width="8.85546875" style="28"/>
    <col min="2556" max="2565" width="3" style="28" customWidth="1"/>
    <col min="2566" max="2567" width="2.7109375" style="28" customWidth="1"/>
    <col min="2568" max="2568" width="1.85546875" style="28" customWidth="1"/>
    <col min="2569" max="2569" width="2.7109375" style="28" customWidth="1"/>
    <col min="2570" max="2573" width="3" style="28" customWidth="1"/>
    <col min="2574" max="2595" width="2.7109375" style="28" customWidth="1"/>
    <col min="2596" max="2795" width="3.5703125" style="28" customWidth="1"/>
    <col min="2796" max="2811" width="8.85546875" style="28"/>
    <col min="2812" max="2821" width="3" style="28" customWidth="1"/>
    <col min="2822" max="2823" width="2.7109375" style="28" customWidth="1"/>
    <col min="2824" max="2824" width="1.85546875" style="28" customWidth="1"/>
    <col min="2825" max="2825" width="2.7109375" style="28" customWidth="1"/>
    <col min="2826" max="2829" width="3" style="28" customWidth="1"/>
    <col min="2830" max="2851" width="2.7109375" style="28" customWidth="1"/>
    <col min="2852" max="3051" width="3.5703125" style="28" customWidth="1"/>
    <col min="3052" max="3067" width="8.85546875" style="28"/>
    <col min="3068" max="3077" width="3" style="28" customWidth="1"/>
    <col min="3078" max="3079" width="2.7109375" style="28" customWidth="1"/>
    <col min="3080" max="3080" width="1.85546875" style="28" customWidth="1"/>
    <col min="3081" max="3081" width="2.7109375" style="28" customWidth="1"/>
    <col min="3082" max="3085" width="3" style="28" customWidth="1"/>
    <col min="3086" max="3107" width="2.7109375" style="28" customWidth="1"/>
    <col min="3108" max="3307" width="3.5703125" style="28" customWidth="1"/>
    <col min="3308" max="3323" width="8.85546875" style="28"/>
    <col min="3324" max="3333" width="3" style="28" customWidth="1"/>
    <col min="3334" max="3335" width="2.7109375" style="28" customWidth="1"/>
    <col min="3336" max="3336" width="1.85546875" style="28" customWidth="1"/>
    <col min="3337" max="3337" width="2.7109375" style="28" customWidth="1"/>
    <col min="3338" max="3341" width="3" style="28" customWidth="1"/>
    <col min="3342" max="3363" width="2.7109375" style="28" customWidth="1"/>
    <col min="3364" max="3563" width="3.5703125" style="28" customWidth="1"/>
    <col min="3564" max="3579" width="8.85546875" style="28"/>
    <col min="3580" max="3589" width="3" style="28" customWidth="1"/>
    <col min="3590" max="3591" width="2.7109375" style="28" customWidth="1"/>
    <col min="3592" max="3592" width="1.85546875" style="28" customWidth="1"/>
    <col min="3593" max="3593" width="2.7109375" style="28" customWidth="1"/>
    <col min="3594" max="3597" width="3" style="28" customWidth="1"/>
    <col min="3598" max="3619" width="2.7109375" style="28" customWidth="1"/>
    <col min="3620" max="3819" width="3.5703125" style="28" customWidth="1"/>
    <col min="3820" max="3835" width="8.85546875" style="28"/>
    <col min="3836" max="3845" width="3" style="28" customWidth="1"/>
    <col min="3846" max="3847" width="2.7109375" style="28" customWidth="1"/>
    <col min="3848" max="3848" width="1.85546875" style="28" customWidth="1"/>
    <col min="3849" max="3849" width="2.7109375" style="28" customWidth="1"/>
    <col min="3850" max="3853" width="3" style="28" customWidth="1"/>
    <col min="3854" max="3875" width="2.7109375" style="28" customWidth="1"/>
    <col min="3876" max="4075" width="3.5703125" style="28" customWidth="1"/>
    <col min="4076" max="4091" width="8.85546875" style="28"/>
    <col min="4092" max="4101" width="3" style="28" customWidth="1"/>
    <col min="4102" max="4103" width="2.7109375" style="28" customWidth="1"/>
    <col min="4104" max="4104" width="1.85546875" style="28" customWidth="1"/>
    <col min="4105" max="4105" width="2.7109375" style="28" customWidth="1"/>
    <col min="4106" max="4109" width="3" style="28" customWidth="1"/>
    <col min="4110" max="4131" width="2.7109375" style="28" customWidth="1"/>
    <col min="4132" max="4331" width="3.5703125" style="28" customWidth="1"/>
    <col min="4332" max="4347" width="8.85546875" style="28"/>
    <col min="4348" max="4357" width="3" style="28" customWidth="1"/>
    <col min="4358" max="4359" width="2.7109375" style="28" customWidth="1"/>
    <col min="4360" max="4360" width="1.85546875" style="28" customWidth="1"/>
    <col min="4361" max="4361" width="2.7109375" style="28" customWidth="1"/>
    <col min="4362" max="4365" width="3" style="28" customWidth="1"/>
    <col min="4366" max="4387" width="2.7109375" style="28" customWidth="1"/>
    <col min="4388" max="4587" width="3.5703125" style="28" customWidth="1"/>
    <col min="4588" max="4603" width="8.85546875" style="28"/>
    <col min="4604" max="4613" width="3" style="28" customWidth="1"/>
    <col min="4614" max="4615" width="2.7109375" style="28" customWidth="1"/>
    <col min="4616" max="4616" width="1.85546875" style="28" customWidth="1"/>
    <col min="4617" max="4617" width="2.7109375" style="28" customWidth="1"/>
    <col min="4618" max="4621" width="3" style="28" customWidth="1"/>
    <col min="4622" max="4643" width="2.7109375" style="28" customWidth="1"/>
    <col min="4644" max="4843" width="3.5703125" style="28" customWidth="1"/>
    <col min="4844" max="4859" width="8.85546875" style="28"/>
    <col min="4860" max="4869" width="3" style="28" customWidth="1"/>
    <col min="4870" max="4871" width="2.7109375" style="28" customWidth="1"/>
    <col min="4872" max="4872" width="1.85546875" style="28" customWidth="1"/>
    <col min="4873" max="4873" width="2.7109375" style="28" customWidth="1"/>
    <col min="4874" max="4877" width="3" style="28" customWidth="1"/>
    <col min="4878" max="4899" width="2.7109375" style="28" customWidth="1"/>
    <col min="4900" max="5099" width="3.5703125" style="28" customWidth="1"/>
    <col min="5100" max="5115" width="8.85546875" style="28"/>
    <col min="5116" max="5125" width="3" style="28" customWidth="1"/>
    <col min="5126" max="5127" width="2.7109375" style="28" customWidth="1"/>
    <col min="5128" max="5128" width="1.85546875" style="28" customWidth="1"/>
    <col min="5129" max="5129" width="2.7109375" style="28" customWidth="1"/>
    <col min="5130" max="5133" width="3" style="28" customWidth="1"/>
    <col min="5134" max="5155" width="2.7109375" style="28" customWidth="1"/>
    <col min="5156" max="5355" width="3.5703125" style="28" customWidth="1"/>
    <col min="5356" max="5371" width="8.85546875" style="28"/>
    <col min="5372" max="5381" width="3" style="28" customWidth="1"/>
    <col min="5382" max="5383" width="2.7109375" style="28" customWidth="1"/>
    <col min="5384" max="5384" width="1.85546875" style="28" customWidth="1"/>
    <col min="5385" max="5385" width="2.7109375" style="28" customWidth="1"/>
    <col min="5386" max="5389" width="3" style="28" customWidth="1"/>
    <col min="5390" max="5411" width="2.7109375" style="28" customWidth="1"/>
    <col min="5412" max="5611" width="3.5703125" style="28" customWidth="1"/>
    <col min="5612" max="5627" width="8.85546875" style="28"/>
    <col min="5628" max="5637" width="3" style="28" customWidth="1"/>
    <col min="5638" max="5639" width="2.7109375" style="28" customWidth="1"/>
    <col min="5640" max="5640" width="1.85546875" style="28" customWidth="1"/>
    <col min="5641" max="5641" width="2.7109375" style="28" customWidth="1"/>
    <col min="5642" max="5645" width="3" style="28" customWidth="1"/>
    <col min="5646" max="5667" width="2.7109375" style="28" customWidth="1"/>
    <col min="5668" max="5867" width="3.5703125" style="28" customWidth="1"/>
    <col min="5868" max="5883" width="8.85546875" style="28"/>
    <col min="5884" max="5893" width="3" style="28" customWidth="1"/>
    <col min="5894" max="5895" width="2.7109375" style="28" customWidth="1"/>
    <col min="5896" max="5896" width="1.85546875" style="28" customWidth="1"/>
    <col min="5897" max="5897" width="2.7109375" style="28" customWidth="1"/>
    <col min="5898" max="5901" width="3" style="28" customWidth="1"/>
    <col min="5902" max="5923" width="2.7109375" style="28" customWidth="1"/>
    <col min="5924" max="6123" width="3.5703125" style="28" customWidth="1"/>
    <col min="6124" max="6139" width="8.85546875" style="28"/>
    <col min="6140" max="6149" width="3" style="28" customWidth="1"/>
    <col min="6150" max="6151" width="2.7109375" style="28" customWidth="1"/>
    <col min="6152" max="6152" width="1.85546875" style="28" customWidth="1"/>
    <col min="6153" max="6153" width="2.7109375" style="28" customWidth="1"/>
    <col min="6154" max="6157" width="3" style="28" customWidth="1"/>
    <col min="6158" max="6179" width="2.7109375" style="28" customWidth="1"/>
    <col min="6180" max="6379" width="3.5703125" style="28" customWidth="1"/>
    <col min="6380" max="6395" width="8.85546875" style="28"/>
    <col min="6396" max="6405" width="3" style="28" customWidth="1"/>
    <col min="6406" max="6407" width="2.7109375" style="28" customWidth="1"/>
    <col min="6408" max="6408" width="1.85546875" style="28" customWidth="1"/>
    <col min="6409" max="6409" width="2.7109375" style="28" customWidth="1"/>
    <col min="6410" max="6413" width="3" style="28" customWidth="1"/>
    <col min="6414" max="6435" width="2.7109375" style="28" customWidth="1"/>
    <col min="6436" max="6635" width="3.5703125" style="28" customWidth="1"/>
    <col min="6636" max="6651" width="8.85546875" style="28"/>
    <col min="6652" max="6661" width="3" style="28" customWidth="1"/>
    <col min="6662" max="6663" width="2.7109375" style="28" customWidth="1"/>
    <col min="6664" max="6664" width="1.85546875" style="28" customWidth="1"/>
    <col min="6665" max="6665" width="2.7109375" style="28" customWidth="1"/>
    <col min="6666" max="6669" width="3" style="28" customWidth="1"/>
    <col min="6670" max="6691" width="2.7109375" style="28" customWidth="1"/>
    <col min="6692" max="6891" width="3.5703125" style="28" customWidth="1"/>
    <col min="6892" max="6907" width="8.85546875" style="28"/>
    <col min="6908" max="6917" width="3" style="28" customWidth="1"/>
    <col min="6918" max="6919" width="2.7109375" style="28" customWidth="1"/>
    <col min="6920" max="6920" width="1.85546875" style="28" customWidth="1"/>
    <col min="6921" max="6921" width="2.7109375" style="28" customWidth="1"/>
    <col min="6922" max="6925" width="3" style="28" customWidth="1"/>
    <col min="6926" max="6947" width="2.7109375" style="28" customWidth="1"/>
    <col min="6948" max="7147" width="3.5703125" style="28" customWidth="1"/>
    <col min="7148" max="7163" width="8.85546875" style="28"/>
    <col min="7164" max="7173" width="3" style="28" customWidth="1"/>
    <col min="7174" max="7175" width="2.7109375" style="28" customWidth="1"/>
    <col min="7176" max="7176" width="1.85546875" style="28" customWidth="1"/>
    <col min="7177" max="7177" width="2.7109375" style="28" customWidth="1"/>
    <col min="7178" max="7181" width="3" style="28" customWidth="1"/>
    <col min="7182" max="7203" width="2.7109375" style="28" customWidth="1"/>
    <col min="7204" max="7403" width="3.5703125" style="28" customWidth="1"/>
    <col min="7404" max="7419" width="8.85546875" style="28"/>
    <col min="7420" max="7429" width="3" style="28" customWidth="1"/>
    <col min="7430" max="7431" width="2.7109375" style="28" customWidth="1"/>
    <col min="7432" max="7432" width="1.85546875" style="28" customWidth="1"/>
    <col min="7433" max="7433" width="2.7109375" style="28" customWidth="1"/>
    <col min="7434" max="7437" width="3" style="28" customWidth="1"/>
    <col min="7438" max="7459" width="2.7109375" style="28" customWidth="1"/>
    <col min="7460" max="7659" width="3.5703125" style="28" customWidth="1"/>
    <col min="7660" max="7675" width="8.85546875" style="28"/>
    <col min="7676" max="7685" width="3" style="28" customWidth="1"/>
    <col min="7686" max="7687" width="2.7109375" style="28" customWidth="1"/>
    <col min="7688" max="7688" width="1.85546875" style="28" customWidth="1"/>
    <col min="7689" max="7689" width="2.7109375" style="28" customWidth="1"/>
    <col min="7690" max="7693" width="3" style="28" customWidth="1"/>
    <col min="7694" max="7715" width="2.7109375" style="28" customWidth="1"/>
    <col min="7716" max="7915" width="3.5703125" style="28" customWidth="1"/>
    <col min="7916" max="7931" width="8.85546875" style="28"/>
    <col min="7932" max="7941" width="3" style="28" customWidth="1"/>
    <col min="7942" max="7943" width="2.7109375" style="28" customWidth="1"/>
    <col min="7944" max="7944" width="1.85546875" style="28" customWidth="1"/>
    <col min="7945" max="7945" width="2.7109375" style="28" customWidth="1"/>
    <col min="7946" max="7949" width="3" style="28" customWidth="1"/>
    <col min="7950" max="7971" width="2.7109375" style="28" customWidth="1"/>
    <col min="7972" max="8171" width="3.5703125" style="28" customWidth="1"/>
    <col min="8172" max="8187" width="8.85546875" style="28"/>
    <col min="8188" max="8197" width="3" style="28" customWidth="1"/>
    <col min="8198" max="8199" width="2.7109375" style="28" customWidth="1"/>
    <col min="8200" max="8200" width="1.85546875" style="28" customWidth="1"/>
    <col min="8201" max="8201" width="2.7109375" style="28" customWidth="1"/>
    <col min="8202" max="8205" width="3" style="28" customWidth="1"/>
    <col min="8206" max="8227" width="2.7109375" style="28" customWidth="1"/>
    <col min="8228" max="8427" width="3.5703125" style="28" customWidth="1"/>
    <col min="8428" max="8443" width="8.85546875" style="28"/>
    <col min="8444" max="8453" width="3" style="28" customWidth="1"/>
    <col min="8454" max="8455" width="2.7109375" style="28" customWidth="1"/>
    <col min="8456" max="8456" width="1.85546875" style="28" customWidth="1"/>
    <col min="8457" max="8457" width="2.7109375" style="28" customWidth="1"/>
    <col min="8458" max="8461" width="3" style="28" customWidth="1"/>
    <col min="8462" max="8483" width="2.7109375" style="28" customWidth="1"/>
    <col min="8484" max="8683" width="3.5703125" style="28" customWidth="1"/>
    <col min="8684" max="8699" width="8.85546875" style="28"/>
    <col min="8700" max="8709" width="3" style="28" customWidth="1"/>
    <col min="8710" max="8711" width="2.7109375" style="28" customWidth="1"/>
    <col min="8712" max="8712" width="1.85546875" style="28" customWidth="1"/>
    <col min="8713" max="8713" width="2.7109375" style="28" customWidth="1"/>
    <col min="8714" max="8717" width="3" style="28" customWidth="1"/>
    <col min="8718" max="8739" width="2.7109375" style="28" customWidth="1"/>
    <col min="8740" max="8939" width="3.5703125" style="28" customWidth="1"/>
    <col min="8940" max="8955" width="8.85546875" style="28"/>
    <col min="8956" max="8965" width="3" style="28" customWidth="1"/>
    <col min="8966" max="8967" width="2.7109375" style="28" customWidth="1"/>
    <col min="8968" max="8968" width="1.85546875" style="28" customWidth="1"/>
    <col min="8969" max="8969" width="2.7109375" style="28" customWidth="1"/>
    <col min="8970" max="8973" width="3" style="28" customWidth="1"/>
    <col min="8974" max="8995" width="2.7109375" style="28" customWidth="1"/>
    <col min="8996" max="9195" width="3.5703125" style="28" customWidth="1"/>
    <col min="9196" max="9211" width="8.85546875" style="28"/>
    <col min="9212" max="9221" width="3" style="28" customWidth="1"/>
    <col min="9222" max="9223" width="2.7109375" style="28" customWidth="1"/>
    <col min="9224" max="9224" width="1.85546875" style="28" customWidth="1"/>
    <col min="9225" max="9225" width="2.7109375" style="28" customWidth="1"/>
    <col min="9226" max="9229" width="3" style="28" customWidth="1"/>
    <col min="9230" max="9251" width="2.7109375" style="28" customWidth="1"/>
    <col min="9252" max="9451" width="3.5703125" style="28" customWidth="1"/>
    <col min="9452" max="9467" width="8.85546875" style="28"/>
    <col min="9468" max="9477" width="3" style="28" customWidth="1"/>
    <col min="9478" max="9479" width="2.7109375" style="28" customWidth="1"/>
    <col min="9480" max="9480" width="1.85546875" style="28" customWidth="1"/>
    <col min="9481" max="9481" width="2.7109375" style="28" customWidth="1"/>
    <col min="9482" max="9485" width="3" style="28" customWidth="1"/>
    <col min="9486" max="9507" width="2.7109375" style="28" customWidth="1"/>
    <col min="9508" max="9707" width="3.5703125" style="28" customWidth="1"/>
    <col min="9708" max="9723" width="8.85546875" style="28"/>
    <col min="9724" max="9733" width="3" style="28" customWidth="1"/>
    <col min="9734" max="9735" width="2.7109375" style="28" customWidth="1"/>
    <col min="9736" max="9736" width="1.85546875" style="28" customWidth="1"/>
    <col min="9737" max="9737" width="2.7109375" style="28" customWidth="1"/>
    <col min="9738" max="9741" width="3" style="28" customWidth="1"/>
    <col min="9742" max="9763" width="2.7109375" style="28" customWidth="1"/>
    <col min="9764" max="9963" width="3.5703125" style="28" customWidth="1"/>
    <col min="9964" max="9979" width="8.85546875" style="28"/>
    <col min="9980" max="9989" width="3" style="28" customWidth="1"/>
    <col min="9990" max="9991" width="2.7109375" style="28" customWidth="1"/>
    <col min="9992" max="9992" width="1.85546875" style="28" customWidth="1"/>
    <col min="9993" max="9993" width="2.7109375" style="28" customWidth="1"/>
    <col min="9994" max="9997" width="3" style="28" customWidth="1"/>
    <col min="9998" max="10019" width="2.7109375" style="28" customWidth="1"/>
    <col min="10020" max="10219" width="3.5703125" style="28" customWidth="1"/>
    <col min="10220" max="10235" width="8.85546875" style="28"/>
    <col min="10236" max="10245" width="3" style="28" customWidth="1"/>
    <col min="10246" max="10247" width="2.7109375" style="28" customWidth="1"/>
    <col min="10248" max="10248" width="1.85546875" style="28" customWidth="1"/>
    <col min="10249" max="10249" width="2.7109375" style="28" customWidth="1"/>
    <col min="10250" max="10253" width="3" style="28" customWidth="1"/>
    <col min="10254" max="10275" width="2.7109375" style="28" customWidth="1"/>
    <col min="10276" max="10475" width="3.5703125" style="28" customWidth="1"/>
    <col min="10476" max="10491" width="8.85546875" style="28"/>
    <col min="10492" max="10501" width="3" style="28" customWidth="1"/>
    <col min="10502" max="10503" width="2.7109375" style="28" customWidth="1"/>
    <col min="10504" max="10504" width="1.85546875" style="28" customWidth="1"/>
    <col min="10505" max="10505" width="2.7109375" style="28" customWidth="1"/>
    <col min="10506" max="10509" width="3" style="28" customWidth="1"/>
    <col min="10510" max="10531" width="2.7109375" style="28" customWidth="1"/>
    <col min="10532" max="10731" width="3.5703125" style="28" customWidth="1"/>
    <col min="10732" max="10747" width="8.85546875" style="28"/>
    <col min="10748" max="10757" width="3" style="28" customWidth="1"/>
    <col min="10758" max="10759" width="2.7109375" style="28" customWidth="1"/>
    <col min="10760" max="10760" width="1.85546875" style="28" customWidth="1"/>
    <col min="10761" max="10761" width="2.7109375" style="28" customWidth="1"/>
    <col min="10762" max="10765" width="3" style="28" customWidth="1"/>
    <col min="10766" max="10787" width="2.7109375" style="28" customWidth="1"/>
    <col min="10788" max="10987" width="3.5703125" style="28" customWidth="1"/>
    <col min="10988" max="11003" width="8.85546875" style="28"/>
    <col min="11004" max="11013" width="3" style="28" customWidth="1"/>
    <col min="11014" max="11015" width="2.7109375" style="28" customWidth="1"/>
    <col min="11016" max="11016" width="1.85546875" style="28" customWidth="1"/>
    <col min="11017" max="11017" width="2.7109375" style="28" customWidth="1"/>
    <col min="11018" max="11021" width="3" style="28" customWidth="1"/>
    <col min="11022" max="11043" width="2.7109375" style="28" customWidth="1"/>
    <col min="11044" max="11243" width="3.5703125" style="28" customWidth="1"/>
    <col min="11244" max="11259" width="8.85546875" style="28"/>
    <col min="11260" max="11269" width="3" style="28" customWidth="1"/>
    <col min="11270" max="11271" width="2.7109375" style="28" customWidth="1"/>
    <col min="11272" max="11272" width="1.85546875" style="28" customWidth="1"/>
    <col min="11273" max="11273" width="2.7109375" style="28" customWidth="1"/>
    <col min="11274" max="11277" width="3" style="28" customWidth="1"/>
    <col min="11278" max="11299" width="2.7109375" style="28" customWidth="1"/>
    <col min="11300" max="11499" width="3.5703125" style="28" customWidth="1"/>
    <col min="11500" max="11515" width="8.85546875" style="28"/>
    <col min="11516" max="11525" width="3" style="28" customWidth="1"/>
    <col min="11526" max="11527" width="2.7109375" style="28" customWidth="1"/>
    <col min="11528" max="11528" width="1.85546875" style="28" customWidth="1"/>
    <col min="11529" max="11529" width="2.7109375" style="28" customWidth="1"/>
    <col min="11530" max="11533" width="3" style="28" customWidth="1"/>
    <col min="11534" max="11555" width="2.7109375" style="28" customWidth="1"/>
    <col min="11556" max="11755" width="3.5703125" style="28" customWidth="1"/>
    <col min="11756" max="11771" width="8.85546875" style="28"/>
    <col min="11772" max="11781" width="3" style="28" customWidth="1"/>
    <col min="11782" max="11783" width="2.7109375" style="28" customWidth="1"/>
    <col min="11784" max="11784" width="1.85546875" style="28" customWidth="1"/>
    <col min="11785" max="11785" width="2.7109375" style="28" customWidth="1"/>
    <col min="11786" max="11789" width="3" style="28" customWidth="1"/>
    <col min="11790" max="11811" width="2.7109375" style="28" customWidth="1"/>
    <col min="11812" max="12011" width="3.5703125" style="28" customWidth="1"/>
    <col min="12012" max="12027" width="8.85546875" style="28"/>
    <col min="12028" max="12037" width="3" style="28" customWidth="1"/>
    <col min="12038" max="12039" width="2.7109375" style="28" customWidth="1"/>
    <col min="12040" max="12040" width="1.85546875" style="28" customWidth="1"/>
    <col min="12041" max="12041" width="2.7109375" style="28" customWidth="1"/>
    <col min="12042" max="12045" width="3" style="28" customWidth="1"/>
    <col min="12046" max="12067" width="2.7109375" style="28" customWidth="1"/>
    <col min="12068" max="12267" width="3.5703125" style="28" customWidth="1"/>
    <col min="12268" max="12283" width="8.85546875" style="28"/>
    <col min="12284" max="12293" width="3" style="28" customWidth="1"/>
    <col min="12294" max="12295" width="2.7109375" style="28" customWidth="1"/>
    <col min="12296" max="12296" width="1.85546875" style="28" customWidth="1"/>
    <col min="12297" max="12297" width="2.7109375" style="28" customWidth="1"/>
    <col min="12298" max="12301" width="3" style="28" customWidth="1"/>
    <col min="12302" max="12323" width="2.7109375" style="28" customWidth="1"/>
    <col min="12324" max="12523" width="3.5703125" style="28" customWidth="1"/>
    <col min="12524" max="12539" width="8.85546875" style="28"/>
    <col min="12540" max="12549" width="3" style="28" customWidth="1"/>
    <col min="12550" max="12551" width="2.7109375" style="28" customWidth="1"/>
    <col min="12552" max="12552" width="1.85546875" style="28" customWidth="1"/>
    <col min="12553" max="12553" width="2.7109375" style="28" customWidth="1"/>
    <col min="12554" max="12557" width="3" style="28" customWidth="1"/>
    <col min="12558" max="12579" width="2.7109375" style="28" customWidth="1"/>
    <col min="12580" max="12779" width="3.5703125" style="28" customWidth="1"/>
    <col min="12780" max="12795" width="8.85546875" style="28"/>
    <col min="12796" max="12805" width="3" style="28" customWidth="1"/>
    <col min="12806" max="12807" width="2.7109375" style="28" customWidth="1"/>
    <col min="12808" max="12808" width="1.85546875" style="28" customWidth="1"/>
    <col min="12809" max="12809" width="2.7109375" style="28" customWidth="1"/>
    <col min="12810" max="12813" width="3" style="28" customWidth="1"/>
    <col min="12814" max="12835" width="2.7109375" style="28" customWidth="1"/>
    <col min="12836" max="13035" width="3.5703125" style="28" customWidth="1"/>
    <col min="13036" max="13051" width="8.85546875" style="28"/>
    <col min="13052" max="13061" width="3" style="28" customWidth="1"/>
    <col min="13062" max="13063" width="2.7109375" style="28" customWidth="1"/>
    <col min="13064" max="13064" width="1.85546875" style="28" customWidth="1"/>
    <col min="13065" max="13065" width="2.7109375" style="28" customWidth="1"/>
    <col min="13066" max="13069" width="3" style="28" customWidth="1"/>
    <col min="13070" max="13091" width="2.7109375" style="28" customWidth="1"/>
    <col min="13092" max="13291" width="3.5703125" style="28" customWidth="1"/>
    <col min="13292" max="13307" width="8.85546875" style="28"/>
    <col min="13308" max="13317" width="3" style="28" customWidth="1"/>
    <col min="13318" max="13319" width="2.7109375" style="28" customWidth="1"/>
    <col min="13320" max="13320" width="1.85546875" style="28" customWidth="1"/>
    <col min="13321" max="13321" width="2.7109375" style="28" customWidth="1"/>
    <col min="13322" max="13325" width="3" style="28" customWidth="1"/>
    <col min="13326" max="13347" width="2.7109375" style="28" customWidth="1"/>
    <col min="13348" max="13547" width="3.5703125" style="28" customWidth="1"/>
    <col min="13548" max="13563" width="8.85546875" style="28"/>
    <col min="13564" max="13573" width="3" style="28" customWidth="1"/>
    <col min="13574" max="13575" width="2.7109375" style="28" customWidth="1"/>
    <col min="13576" max="13576" width="1.85546875" style="28" customWidth="1"/>
    <col min="13577" max="13577" width="2.7109375" style="28" customWidth="1"/>
    <col min="13578" max="13581" width="3" style="28" customWidth="1"/>
    <col min="13582" max="13603" width="2.7109375" style="28" customWidth="1"/>
    <col min="13604" max="13803" width="3.5703125" style="28" customWidth="1"/>
    <col min="13804" max="13819" width="8.85546875" style="28"/>
    <col min="13820" max="13829" width="3" style="28" customWidth="1"/>
    <col min="13830" max="13831" width="2.7109375" style="28" customWidth="1"/>
    <col min="13832" max="13832" width="1.85546875" style="28" customWidth="1"/>
    <col min="13833" max="13833" width="2.7109375" style="28" customWidth="1"/>
    <col min="13834" max="13837" width="3" style="28" customWidth="1"/>
    <col min="13838" max="13859" width="2.7109375" style="28" customWidth="1"/>
    <col min="13860" max="14059" width="3.5703125" style="28" customWidth="1"/>
    <col min="14060" max="14075" width="8.85546875" style="28"/>
    <col min="14076" max="14085" width="3" style="28" customWidth="1"/>
    <col min="14086" max="14087" width="2.7109375" style="28" customWidth="1"/>
    <col min="14088" max="14088" width="1.85546875" style="28" customWidth="1"/>
    <col min="14089" max="14089" width="2.7109375" style="28" customWidth="1"/>
    <col min="14090" max="14093" width="3" style="28" customWidth="1"/>
    <col min="14094" max="14115" width="2.7109375" style="28" customWidth="1"/>
    <col min="14116" max="14315" width="3.5703125" style="28" customWidth="1"/>
    <col min="14316" max="14331" width="8.85546875" style="28"/>
    <col min="14332" max="14341" width="3" style="28" customWidth="1"/>
    <col min="14342" max="14343" width="2.7109375" style="28" customWidth="1"/>
    <col min="14344" max="14344" width="1.85546875" style="28" customWidth="1"/>
    <col min="14345" max="14345" width="2.7109375" style="28" customWidth="1"/>
    <col min="14346" max="14349" width="3" style="28" customWidth="1"/>
    <col min="14350" max="14371" width="2.7109375" style="28" customWidth="1"/>
    <col min="14372" max="14571" width="3.5703125" style="28" customWidth="1"/>
    <col min="14572" max="14587" width="8.85546875" style="28"/>
    <col min="14588" max="14597" width="3" style="28" customWidth="1"/>
    <col min="14598" max="14599" width="2.7109375" style="28" customWidth="1"/>
    <col min="14600" max="14600" width="1.85546875" style="28" customWidth="1"/>
    <col min="14601" max="14601" width="2.7109375" style="28" customWidth="1"/>
    <col min="14602" max="14605" width="3" style="28" customWidth="1"/>
    <col min="14606" max="14627" width="2.7109375" style="28" customWidth="1"/>
    <col min="14628" max="14827" width="3.5703125" style="28" customWidth="1"/>
    <col min="14828" max="14843" width="8.85546875" style="28"/>
    <col min="14844" max="14853" width="3" style="28" customWidth="1"/>
    <col min="14854" max="14855" width="2.7109375" style="28" customWidth="1"/>
    <col min="14856" max="14856" width="1.85546875" style="28" customWidth="1"/>
    <col min="14857" max="14857" width="2.7109375" style="28" customWidth="1"/>
    <col min="14858" max="14861" width="3" style="28" customWidth="1"/>
    <col min="14862" max="14883" width="2.7109375" style="28" customWidth="1"/>
    <col min="14884" max="15083" width="3.5703125" style="28" customWidth="1"/>
    <col min="15084" max="15099" width="8.85546875" style="28"/>
    <col min="15100" max="15109" width="3" style="28" customWidth="1"/>
    <col min="15110" max="15111" width="2.7109375" style="28" customWidth="1"/>
    <col min="15112" max="15112" width="1.85546875" style="28" customWidth="1"/>
    <col min="15113" max="15113" width="2.7109375" style="28" customWidth="1"/>
    <col min="15114" max="15117" width="3" style="28" customWidth="1"/>
    <col min="15118" max="15139" width="2.7109375" style="28" customWidth="1"/>
    <col min="15140" max="15339" width="3.5703125" style="28" customWidth="1"/>
    <col min="15340" max="15355" width="8.85546875" style="28"/>
    <col min="15356" max="15365" width="3" style="28" customWidth="1"/>
    <col min="15366" max="15367" width="2.7109375" style="28" customWidth="1"/>
    <col min="15368" max="15368" width="1.85546875" style="28" customWidth="1"/>
    <col min="15369" max="15369" width="2.7109375" style="28" customWidth="1"/>
    <col min="15370" max="15373" width="3" style="28" customWidth="1"/>
    <col min="15374" max="15395" width="2.7109375" style="28" customWidth="1"/>
    <col min="15396" max="15595" width="3.5703125" style="28" customWidth="1"/>
    <col min="15596" max="15611" width="8.85546875" style="28"/>
    <col min="15612" max="15621" width="3" style="28" customWidth="1"/>
    <col min="15622" max="15623" width="2.7109375" style="28" customWidth="1"/>
    <col min="15624" max="15624" width="1.85546875" style="28" customWidth="1"/>
    <col min="15625" max="15625" width="2.7109375" style="28" customWidth="1"/>
    <col min="15626" max="15629" width="3" style="28" customWidth="1"/>
    <col min="15630" max="15651" width="2.7109375" style="28" customWidth="1"/>
    <col min="15652" max="15851" width="3.5703125" style="28" customWidth="1"/>
    <col min="15852" max="15867" width="8.85546875" style="28"/>
    <col min="15868" max="15877" width="3" style="28" customWidth="1"/>
    <col min="15878" max="15879" width="2.7109375" style="28" customWidth="1"/>
    <col min="15880" max="15880" width="1.85546875" style="28" customWidth="1"/>
    <col min="15881" max="15881" width="2.7109375" style="28" customWidth="1"/>
    <col min="15882" max="15885" width="3" style="28" customWidth="1"/>
    <col min="15886" max="15907" width="2.7109375" style="28" customWidth="1"/>
    <col min="15908" max="16107" width="3.5703125" style="28" customWidth="1"/>
    <col min="16108" max="16123" width="8.85546875" style="28"/>
    <col min="16124" max="16133" width="3" style="28" customWidth="1"/>
    <col min="16134" max="16135" width="2.7109375" style="28" customWidth="1"/>
    <col min="16136" max="16136" width="1.85546875" style="28" customWidth="1"/>
    <col min="16137" max="16137" width="2.7109375" style="28" customWidth="1"/>
    <col min="16138" max="16141" width="3" style="28" customWidth="1"/>
    <col min="16142" max="16163" width="2.7109375" style="28" customWidth="1"/>
    <col min="16164" max="16363" width="3.5703125" style="28" customWidth="1"/>
    <col min="16364" max="16384" width="8.85546875" style="28"/>
  </cols>
  <sheetData>
    <row r="1" spans="1:35" ht="16.5" customHeight="1">
      <c r="A1" s="274" t="s">
        <v>85</v>
      </c>
      <c r="B1" s="275"/>
      <c r="C1" s="275"/>
      <c r="D1" s="275"/>
      <c r="E1" s="275"/>
      <c r="F1" s="275"/>
      <c r="G1" s="276"/>
      <c r="H1" s="283" t="s">
        <v>96</v>
      </c>
      <c r="I1" s="283"/>
      <c r="J1" s="283"/>
      <c r="K1" s="283"/>
      <c r="L1" s="283"/>
      <c r="M1" s="283"/>
      <c r="N1" s="283"/>
      <c r="O1" s="283"/>
      <c r="P1" s="283"/>
      <c r="Q1" s="283"/>
      <c r="R1" s="283"/>
      <c r="S1" s="283"/>
      <c r="T1" s="283"/>
      <c r="U1" s="284"/>
      <c r="V1" s="289" t="s">
        <v>97</v>
      </c>
      <c r="W1" s="292" t="s">
        <v>22</v>
      </c>
      <c r="X1" s="292"/>
      <c r="Y1" s="292" t="s">
        <v>23</v>
      </c>
      <c r="Z1" s="292"/>
      <c r="AA1" s="292" t="s">
        <v>2</v>
      </c>
      <c r="AB1" s="292"/>
      <c r="AC1" s="289" t="s">
        <v>98</v>
      </c>
      <c r="AD1" s="292" t="s">
        <v>22</v>
      </c>
      <c r="AE1" s="292"/>
      <c r="AF1" s="292" t="s">
        <v>23</v>
      </c>
      <c r="AG1" s="292"/>
      <c r="AH1" s="292" t="s">
        <v>2</v>
      </c>
      <c r="AI1" s="308"/>
    </row>
    <row r="2" spans="1:35" ht="15.95" customHeight="1">
      <c r="A2" s="277"/>
      <c r="B2" s="278"/>
      <c r="C2" s="278"/>
      <c r="D2" s="278"/>
      <c r="E2" s="278"/>
      <c r="F2" s="278"/>
      <c r="G2" s="279"/>
      <c r="H2" s="285"/>
      <c r="I2" s="285"/>
      <c r="J2" s="285"/>
      <c r="K2" s="285"/>
      <c r="L2" s="285"/>
      <c r="M2" s="285"/>
      <c r="N2" s="285"/>
      <c r="O2" s="285"/>
      <c r="P2" s="285"/>
      <c r="Q2" s="285"/>
      <c r="R2" s="285"/>
      <c r="S2" s="285"/>
      <c r="T2" s="285"/>
      <c r="U2" s="286"/>
      <c r="V2" s="290"/>
      <c r="W2" s="272"/>
      <c r="X2" s="272"/>
      <c r="Y2" s="272"/>
      <c r="Z2" s="272"/>
      <c r="AA2" s="272"/>
      <c r="AB2" s="272"/>
      <c r="AC2" s="290"/>
      <c r="AD2" s="272"/>
      <c r="AE2" s="272"/>
      <c r="AF2" s="272"/>
      <c r="AG2" s="272"/>
      <c r="AH2" s="272"/>
      <c r="AI2" s="273"/>
    </row>
    <row r="3" spans="1:35" ht="15.95" customHeight="1">
      <c r="A3" s="277"/>
      <c r="B3" s="278"/>
      <c r="C3" s="278"/>
      <c r="D3" s="278"/>
      <c r="E3" s="278"/>
      <c r="F3" s="278"/>
      <c r="G3" s="279"/>
      <c r="H3" s="285"/>
      <c r="I3" s="285"/>
      <c r="J3" s="285"/>
      <c r="K3" s="285"/>
      <c r="L3" s="285"/>
      <c r="M3" s="285"/>
      <c r="N3" s="285"/>
      <c r="O3" s="285"/>
      <c r="P3" s="285"/>
      <c r="Q3" s="285"/>
      <c r="R3" s="285"/>
      <c r="S3" s="285"/>
      <c r="T3" s="285"/>
      <c r="U3" s="286"/>
      <c r="V3" s="290"/>
      <c r="W3" s="272"/>
      <c r="X3" s="272"/>
      <c r="Y3" s="272"/>
      <c r="Z3" s="272"/>
      <c r="AA3" s="272"/>
      <c r="AB3" s="272"/>
      <c r="AC3" s="290"/>
      <c r="AD3" s="272"/>
      <c r="AE3" s="272"/>
      <c r="AF3" s="272"/>
      <c r="AG3" s="272"/>
      <c r="AH3" s="272"/>
      <c r="AI3" s="273"/>
    </row>
    <row r="4" spans="1:35" ht="15.95" customHeight="1">
      <c r="A4" s="280"/>
      <c r="B4" s="281"/>
      <c r="C4" s="281"/>
      <c r="D4" s="281"/>
      <c r="E4" s="281"/>
      <c r="F4" s="281"/>
      <c r="G4" s="282"/>
      <c r="H4" s="287"/>
      <c r="I4" s="287"/>
      <c r="J4" s="287"/>
      <c r="K4" s="287"/>
      <c r="L4" s="287"/>
      <c r="M4" s="287"/>
      <c r="N4" s="287"/>
      <c r="O4" s="287"/>
      <c r="P4" s="287"/>
      <c r="Q4" s="287"/>
      <c r="R4" s="287"/>
      <c r="S4" s="287"/>
      <c r="T4" s="287"/>
      <c r="U4" s="288"/>
      <c r="V4" s="290"/>
      <c r="W4" s="272"/>
      <c r="X4" s="272"/>
      <c r="Y4" s="272"/>
      <c r="Z4" s="272"/>
      <c r="AA4" s="272"/>
      <c r="AB4" s="272"/>
      <c r="AC4" s="290"/>
      <c r="AD4" s="272"/>
      <c r="AE4" s="272"/>
      <c r="AF4" s="272"/>
      <c r="AG4" s="272"/>
      <c r="AH4" s="272"/>
      <c r="AI4" s="273"/>
    </row>
    <row r="5" spans="1:35" ht="17.100000000000001" customHeight="1">
      <c r="A5" s="302" t="s">
        <v>3</v>
      </c>
      <c r="B5" s="293"/>
      <c r="C5" s="293"/>
      <c r="D5" s="293"/>
      <c r="E5" s="303" t="s">
        <v>4</v>
      </c>
      <c r="F5" s="304"/>
      <c r="G5" s="304"/>
      <c r="H5" s="304"/>
      <c r="I5" s="304"/>
      <c r="J5" s="304"/>
      <c r="K5" s="304"/>
      <c r="L5" s="304"/>
      <c r="M5" s="304"/>
      <c r="N5" s="304"/>
      <c r="O5" s="304"/>
      <c r="P5" s="304"/>
      <c r="Q5" s="304"/>
      <c r="R5" s="304"/>
      <c r="S5" s="304"/>
      <c r="T5" s="304"/>
      <c r="U5" s="305"/>
      <c r="V5" s="290"/>
      <c r="W5" s="293" t="s">
        <v>99</v>
      </c>
      <c r="X5" s="293"/>
      <c r="Y5" s="306"/>
      <c r="Z5" s="306"/>
      <c r="AA5" s="306"/>
      <c r="AB5" s="306"/>
      <c r="AC5" s="290"/>
      <c r="AD5" s="293" t="s">
        <v>99</v>
      </c>
      <c r="AE5" s="293"/>
      <c r="AF5" s="306"/>
      <c r="AG5" s="306"/>
      <c r="AH5" s="306"/>
      <c r="AI5" s="307"/>
    </row>
    <row r="6" spans="1:35" ht="17.100000000000001" customHeight="1">
      <c r="A6" s="302" t="s">
        <v>5</v>
      </c>
      <c r="B6" s="293"/>
      <c r="C6" s="293"/>
      <c r="D6" s="293"/>
      <c r="E6" s="293" t="s">
        <v>290</v>
      </c>
      <c r="F6" s="293"/>
      <c r="G6" s="293"/>
      <c r="H6" s="293"/>
      <c r="I6" s="293"/>
      <c r="J6" s="293"/>
      <c r="K6" s="293"/>
      <c r="L6" s="306" t="s">
        <v>26</v>
      </c>
      <c r="M6" s="306"/>
      <c r="N6" s="306"/>
      <c r="O6" s="306"/>
      <c r="P6" s="306"/>
      <c r="Q6" s="306"/>
      <c r="R6" s="306"/>
      <c r="S6" s="306"/>
      <c r="T6" s="306"/>
      <c r="U6" s="306"/>
      <c r="V6" s="290"/>
      <c r="W6" s="293" t="s">
        <v>27</v>
      </c>
      <c r="X6" s="293"/>
      <c r="Y6" s="306"/>
      <c r="Z6" s="306"/>
      <c r="AA6" s="306"/>
      <c r="AB6" s="306"/>
      <c r="AC6" s="290"/>
      <c r="AD6" s="293" t="s">
        <v>27</v>
      </c>
      <c r="AE6" s="293"/>
      <c r="AF6" s="306"/>
      <c r="AG6" s="306"/>
      <c r="AH6" s="306"/>
      <c r="AI6" s="307"/>
    </row>
    <row r="7" spans="1:35" ht="17.100000000000001" customHeight="1">
      <c r="A7" s="302" t="s">
        <v>86</v>
      </c>
      <c r="B7" s="293"/>
      <c r="C7" s="293"/>
      <c r="D7" s="293"/>
      <c r="E7" s="190" t="s">
        <v>485</v>
      </c>
      <c r="F7" s="293"/>
      <c r="G7" s="293"/>
      <c r="H7" s="293"/>
      <c r="I7" s="293"/>
      <c r="J7" s="293"/>
      <c r="K7" s="293"/>
      <c r="L7" s="306" t="s">
        <v>29</v>
      </c>
      <c r="M7" s="306"/>
      <c r="N7" s="306"/>
      <c r="O7" s="306"/>
      <c r="P7" s="306"/>
      <c r="Q7" s="309" t="s">
        <v>100</v>
      </c>
      <c r="R7" s="309"/>
      <c r="S7" s="309"/>
      <c r="T7" s="309"/>
      <c r="U7" s="309"/>
      <c r="V7" s="291"/>
      <c r="W7" s="293" t="s">
        <v>101</v>
      </c>
      <c r="X7" s="293"/>
      <c r="Y7" s="293" t="s">
        <v>57</v>
      </c>
      <c r="Z7" s="293"/>
      <c r="AA7" s="293"/>
      <c r="AB7" s="293"/>
      <c r="AC7" s="291"/>
      <c r="AD7" s="293" t="s">
        <v>101</v>
      </c>
      <c r="AE7" s="293"/>
      <c r="AF7" s="293" t="s">
        <v>58</v>
      </c>
      <c r="AG7" s="293"/>
      <c r="AH7" s="293"/>
      <c r="AI7" s="295"/>
    </row>
    <row r="8" spans="1:35" ht="15.2" customHeight="1">
      <c r="A8" s="297" t="s">
        <v>102</v>
      </c>
      <c r="B8" s="246"/>
      <c r="C8" s="246"/>
      <c r="D8" s="246"/>
      <c r="E8" s="246"/>
      <c r="F8" s="246"/>
      <c r="G8" s="246"/>
      <c r="H8" s="246"/>
      <c r="I8" s="246"/>
      <c r="J8" s="246"/>
      <c r="K8" s="246"/>
      <c r="L8" s="246"/>
      <c r="M8" s="246"/>
      <c r="N8" s="246"/>
      <c r="O8" s="246"/>
      <c r="P8" s="246"/>
      <c r="Q8" s="246"/>
      <c r="R8" s="246"/>
      <c r="S8" s="246"/>
      <c r="T8" s="246"/>
      <c r="U8" s="246"/>
      <c r="V8" s="246"/>
      <c r="W8" s="246"/>
      <c r="X8" s="246"/>
      <c r="Y8" s="246"/>
      <c r="Z8" s="246"/>
      <c r="AA8" s="246"/>
      <c r="AB8" s="246"/>
      <c r="AC8" s="246"/>
      <c r="AD8" s="246"/>
      <c r="AE8" s="246"/>
      <c r="AF8" s="246"/>
      <c r="AG8" s="246"/>
      <c r="AH8" s="246"/>
      <c r="AI8" s="298"/>
    </row>
    <row r="9" spans="1:35" ht="15.2" customHeight="1">
      <c r="A9" s="299"/>
      <c r="B9" s="228"/>
      <c r="C9" s="228"/>
      <c r="D9" s="228"/>
      <c r="E9" s="228"/>
      <c r="F9" s="228"/>
      <c r="G9" s="228"/>
      <c r="H9" s="228"/>
      <c r="I9" s="228"/>
      <c r="J9" s="228"/>
      <c r="K9" s="228"/>
      <c r="L9" s="228"/>
      <c r="M9" s="228"/>
      <c r="N9" s="228"/>
      <c r="O9" s="228"/>
      <c r="P9" s="228"/>
      <c r="Q9" s="228"/>
      <c r="R9" s="228"/>
      <c r="S9" s="228"/>
      <c r="T9" s="228"/>
      <c r="U9" s="228"/>
      <c r="V9" s="228"/>
      <c r="W9" s="228"/>
      <c r="X9" s="228"/>
      <c r="Y9" s="228"/>
      <c r="Z9" s="228"/>
      <c r="AA9" s="228"/>
      <c r="AB9" s="228"/>
      <c r="AC9" s="228"/>
      <c r="AD9" s="228"/>
      <c r="AE9" s="228"/>
      <c r="AF9" s="228"/>
      <c r="AG9" s="228"/>
      <c r="AH9" s="228"/>
      <c r="AI9" s="300"/>
    </row>
    <row r="10" spans="1:35" ht="15.2" customHeight="1">
      <c r="A10" s="299"/>
      <c r="B10" s="228"/>
      <c r="C10" s="228"/>
      <c r="D10" s="228"/>
      <c r="E10" s="228"/>
      <c r="F10" s="228"/>
      <c r="G10" s="228"/>
      <c r="H10" s="228"/>
      <c r="I10" s="228"/>
      <c r="J10" s="228"/>
      <c r="K10" s="228"/>
      <c r="L10" s="228"/>
      <c r="M10" s="228"/>
      <c r="N10" s="228"/>
      <c r="O10" s="228"/>
      <c r="P10" s="228"/>
      <c r="Q10" s="228"/>
      <c r="R10" s="228"/>
      <c r="S10" s="228"/>
      <c r="T10" s="228"/>
      <c r="U10" s="228"/>
      <c r="V10" s="228"/>
      <c r="W10" s="228"/>
      <c r="X10" s="228"/>
      <c r="Y10" s="228"/>
      <c r="Z10" s="228"/>
      <c r="AA10" s="228"/>
      <c r="AB10" s="228"/>
      <c r="AC10" s="228"/>
      <c r="AD10" s="228"/>
      <c r="AE10" s="228"/>
      <c r="AF10" s="228"/>
      <c r="AG10" s="228"/>
      <c r="AH10" s="228"/>
      <c r="AI10" s="300"/>
    </row>
    <row r="11" spans="1:35" ht="15.2" customHeight="1">
      <c r="A11" s="299"/>
      <c r="B11" s="228"/>
      <c r="C11" s="228"/>
      <c r="D11" s="228"/>
      <c r="E11" s="228"/>
      <c r="F11" s="228"/>
      <c r="G11" s="228"/>
      <c r="H11" s="228"/>
      <c r="I11" s="228"/>
      <c r="J11" s="228"/>
      <c r="K11" s="228"/>
      <c r="L11" s="228"/>
      <c r="M11" s="228"/>
      <c r="N11" s="228"/>
      <c r="O11" s="228"/>
      <c r="P11" s="228"/>
      <c r="Q11" s="228"/>
      <c r="R11" s="228"/>
      <c r="S11" s="228"/>
      <c r="T11" s="228"/>
      <c r="U11" s="228"/>
      <c r="V11" s="228"/>
      <c r="W11" s="228"/>
      <c r="X11" s="228"/>
      <c r="Y11" s="228"/>
      <c r="Z11" s="228"/>
      <c r="AA11" s="228"/>
      <c r="AB11" s="228"/>
      <c r="AC11" s="228"/>
      <c r="AD11" s="228"/>
      <c r="AE11" s="228"/>
      <c r="AF11" s="228"/>
      <c r="AG11" s="228"/>
      <c r="AH11" s="228"/>
      <c r="AI11" s="300"/>
    </row>
    <row r="12" spans="1:35" ht="15.2" customHeight="1">
      <c r="A12" s="299"/>
      <c r="B12" s="228"/>
      <c r="C12" s="228"/>
      <c r="D12" s="228"/>
      <c r="E12" s="228"/>
      <c r="F12" s="228"/>
      <c r="G12" s="228"/>
      <c r="H12" s="228"/>
      <c r="I12" s="228"/>
      <c r="J12" s="228"/>
      <c r="K12" s="228"/>
      <c r="L12" s="228"/>
      <c r="M12" s="228"/>
      <c r="N12" s="228"/>
      <c r="O12" s="228"/>
      <c r="P12" s="228"/>
      <c r="Q12" s="228"/>
      <c r="R12" s="228"/>
      <c r="S12" s="228"/>
      <c r="T12" s="228"/>
      <c r="U12" s="228"/>
      <c r="V12" s="228"/>
      <c r="W12" s="228"/>
      <c r="X12" s="228"/>
      <c r="Y12" s="228"/>
      <c r="Z12" s="228"/>
      <c r="AA12" s="228"/>
      <c r="AB12" s="228"/>
      <c r="AC12" s="228"/>
      <c r="AD12" s="228"/>
      <c r="AE12" s="228"/>
      <c r="AF12" s="228"/>
      <c r="AG12" s="228"/>
      <c r="AH12" s="228"/>
      <c r="AI12" s="300"/>
    </row>
    <row r="13" spans="1:35" ht="15.2" customHeight="1">
      <c r="A13" s="299"/>
      <c r="B13" s="228"/>
      <c r="C13" s="228"/>
      <c r="D13" s="228"/>
      <c r="E13" s="228"/>
      <c r="F13" s="228"/>
      <c r="G13" s="228"/>
      <c r="H13" s="228"/>
      <c r="I13" s="228"/>
      <c r="J13" s="228"/>
      <c r="K13" s="228"/>
      <c r="L13" s="228"/>
      <c r="M13" s="228"/>
      <c r="N13" s="228"/>
      <c r="O13" s="228"/>
      <c r="P13" s="228"/>
      <c r="Q13" s="228"/>
      <c r="R13" s="228"/>
      <c r="S13" s="228"/>
      <c r="T13" s="228"/>
      <c r="U13" s="228"/>
      <c r="V13" s="228"/>
      <c r="W13" s="228"/>
      <c r="X13" s="228"/>
      <c r="Y13" s="228"/>
      <c r="Z13" s="228"/>
      <c r="AA13" s="228"/>
      <c r="AB13" s="228"/>
      <c r="AC13" s="228"/>
      <c r="AD13" s="228"/>
      <c r="AE13" s="228"/>
      <c r="AF13" s="228"/>
      <c r="AG13" s="228"/>
      <c r="AH13" s="228"/>
      <c r="AI13" s="300"/>
    </row>
    <row r="14" spans="1:35" ht="15.2" customHeight="1">
      <c r="A14" s="299"/>
      <c r="B14" s="228"/>
      <c r="C14" s="228"/>
      <c r="D14" s="228"/>
      <c r="E14" s="228"/>
      <c r="F14" s="228"/>
      <c r="G14" s="228"/>
      <c r="H14" s="228"/>
      <c r="I14" s="228"/>
      <c r="J14" s="228"/>
      <c r="K14" s="228"/>
      <c r="L14" s="228"/>
      <c r="M14" s="228"/>
      <c r="N14" s="228"/>
      <c r="O14" s="228"/>
      <c r="P14" s="228"/>
      <c r="Q14" s="228"/>
      <c r="R14" s="228"/>
      <c r="S14" s="228"/>
      <c r="T14" s="228"/>
      <c r="U14" s="228"/>
      <c r="V14" s="228"/>
      <c r="W14" s="228"/>
      <c r="X14" s="228"/>
      <c r="Y14" s="228"/>
      <c r="Z14" s="228"/>
      <c r="AA14" s="228"/>
      <c r="AB14" s="228"/>
      <c r="AC14" s="228"/>
      <c r="AD14" s="228"/>
      <c r="AE14" s="228"/>
      <c r="AF14" s="228"/>
      <c r="AG14" s="228"/>
      <c r="AH14" s="228"/>
      <c r="AI14" s="300"/>
    </row>
    <row r="15" spans="1:35" ht="15.2" customHeight="1">
      <c r="A15" s="299"/>
      <c r="B15" s="228"/>
      <c r="C15" s="228"/>
      <c r="D15" s="228"/>
      <c r="E15" s="228"/>
      <c r="F15" s="228"/>
      <c r="G15" s="228"/>
      <c r="H15" s="228"/>
      <c r="I15" s="228"/>
      <c r="J15" s="228"/>
      <c r="K15" s="228"/>
      <c r="L15" s="228"/>
      <c r="M15" s="228"/>
      <c r="N15" s="228"/>
      <c r="O15" s="228"/>
      <c r="P15" s="228"/>
      <c r="Q15" s="228"/>
      <c r="R15" s="228"/>
      <c r="S15" s="228"/>
      <c r="T15" s="228"/>
      <c r="U15" s="228"/>
      <c r="V15" s="228"/>
      <c r="W15" s="228"/>
      <c r="X15" s="228"/>
      <c r="Y15" s="228"/>
      <c r="Z15" s="228"/>
      <c r="AA15" s="228"/>
      <c r="AB15" s="228"/>
      <c r="AC15" s="228"/>
      <c r="AD15" s="228"/>
      <c r="AE15" s="228"/>
      <c r="AF15" s="228"/>
      <c r="AG15" s="228"/>
      <c r="AH15" s="228"/>
      <c r="AI15" s="300"/>
    </row>
    <row r="16" spans="1:35" ht="15.2" customHeight="1">
      <c r="A16" s="299"/>
      <c r="B16" s="228"/>
      <c r="C16" s="228"/>
      <c r="D16" s="228"/>
      <c r="E16" s="228"/>
      <c r="F16" s="228"/>
      <c r="G16" s="228"/>
      <c r="H16" s="228"/>
      <c r="I16" s="228"/>
      <c r="J16" s="228"/>
      <c r="K16" s="228"/>
      <c r="L16" s="228"/>
      <c r="M16" s="228"/>
      <c r="N16" s="228"/>
      <c r="O16" s="228"/>
      <c r="P16" s="228"/>
      <c r="Q16" s="228"/>
      <c r="R16" s="228"/>
      <c r="S16" s="228"/>
      <c r="T16" s="228"/>
      <c r="U16" s="228"/>
      <c r="V16" s="228"/>
      <c r="W16" s="228"/>
      <c r="X16" s="228"/>
      <c r="Y16" s="228"/>
      <c r="Z16" s="228"/>
      <c r="AA16" s="228"/>
      <c r="AB16" s="228"/>
      <c r="AC16" s="228"/>
      <c r="AD16" s="228"/>
      <c r="AE16" s="228"/>
      <c r="AF16" s="228"/>
      <c r="AG16" s="228"/>
      <c r="AH16" s="228"/>
      <c r="AI16" s="300"/>
    </row>
    <row r="17" spans="1:35" ht="15.2" customHeight="1">
      <c r="A17" s="299"/>
      <c r="B17" s="228"/>
      <c r="C17" s="228"/>
      <c r="D17" s="228"/>
      <c r="E17" s="228"/>
      <c r="F17" s="228"/>
      <c r="G17" s="228"/>
      <c r="H17" s="228"/>
      <c r="I17" s="228"/>
      <c r="J17" s="228"/>
      <c r="K17" s="228"/>
      <c r="L17" s="228"/>
      <c r="M17" s="228"/>
      <c r="N17" s="228"/>
      <c r="O17" s="228"/>
      <c r="P17" s="228"/>
      <c r="Q17" s="228"/>
      <c r="R17" s="228"/>
      <c r="S17" s="228"/>
      <c r="T17" s="228"/>
      <c r="U17" s="228"/>
      <c r="V17" s="228"/>
      <c r="W17" s="228"/>
      <c r="X17" s="228"/>
      <c r="Y17" s="228"/>
      <c r="Z17" s="228"/>
      <c r="AA17" s="228"/>
      <c r="AB17" s="228"/>
      <c r="AC17" s="228"/>
      <c r="AD17" s="228"/>
      <c r="AE17" s="228"/>
      <c r="AF17" s="228"/>
      <c r="AG17" s="228"/>
      <c r="AH17" s="228"/>
      <c r="AI17" s="300"/>
    </row>
    <row r="18" spans="1:35" ht="15.2" customHeight="1">
      <c r="A18" s="299"/>
      <c r="B18" s="228"/>
      <c r="C18" s="228"/>
      <c r="D18" s="228"/>
      <c r="E18" s="228"/>
      <c r="F18" s="228"/>
      <c r="G18" s="228"/>
      <c r="H18" s="228"/>
      <c r="I18" s="228"/>
      <c r="J18" s="228"/>
      <c r="K18" s="228"/>
      <c r="L18" s="228"/>
      <c r="M18" s="228"/>
      <c r="N18" s="228"/>
      <c r="O18" s="228"/>
      <c r="P18" s="228"/>
      <c r="Q18" s="228"/>
      <c r="R18" s="228"/>
      <c r="S18" s="228"/>
      <c r="T18" s="228"/>
      <c r="U18" s="228"/>
      <c r="V18" s="228"/>
      <c r="W18" s="228"/>
      <c r="X18" s="228"/>
      <c r="Y18" s="228"/>
      <c r="Z18" s="228"/>
      <c r="AA18" s="228"/>
      <c r="AB18" s="228"/>
      <c r="AC18" s="228"/>
      <c r="AD18" s="228"/>
      <c r="AE18" s="228"/>
      <c r="AF18" s="228"/>
      <c r="AG18" s="228"/>
      <c r="AH18" s="228"/>
      <c r="AI18" s="300"/>
    </row>
    <row r="19" spans="1:35" ht="17.100000000000001" customHeight="1">
      <c r="A19" s="310" t="s">
        <v>103</v>
      </c>
      <c r="B19" s="311"/>
      <c r="C19" s="313" t="s">
        <v>32</v>
      </c>
      <c r="D19" s="314"/>
      <c r="E19" s="314"/>
      <c r="F19" s="301" t="s">
        <v>10</v>
      </c>
      <c r="G19" s="301"/>
      <c r="H19" s="301"/>
      <c r="I19" s="301"/>
      <c r="J19" s="301"/>
      <c r="K19" s="301"/>
      <c r="L19" s="301" t="s">
        <v>104</v>
      </c>
      <c r="M19" s="301"/>
      <c r="N19" s="301"/>
      <c r="O19" s="313" t="s">
        <v>105</v>
      </c>
      <c r="P19" s="301" t="s">
        <v>106</v>
      </c>
      <c r="Q19" s="301"/>
      <c r="R19" s="301"/>
      <c r="S19" s="301"/>
      <c r="T19" s="301" t="s">
        <v>33</v>
      </c>
      <c r="U19" s="315" t="s">
        <v>34</v>
      </c>
      <c r="V19" s="74" t="s">
        <v>35</v>
      </c>
      <c r="W19" s="74" t="s">
        <v>36</v>
      </c>
      <c r="X19" s="74" t="s">
        <v>37</v>
      </c>
      <c r="Y19" s="74" t="s">
        <v>38</v>
      </c>
      <c r="Z19" s="74" t="s">
        <v>39</v>
      </c>
      <c r="AA19" s="74" t="s">
        <v>40</v>
      </c>
      <c r="AB19" s="74" t="s">
        <v>41</v>
      </c>
      <c r="AC19" s="74" t="s">
        <v>42</v>
      </c>
      <c r="AD19" s="74" t="s">
        <v>43</v>
      </c>
      <c r="AE19" s="74" t="s">
        <v>44</v>
      </c>
      <c r="AF19" s="74" t="s">
        <v>59</v>
      </c>
      <c r="AG19" s="74" t="s">
        <v>60</v>
      </c>
      <c r="AH19" s="74" t="s">
        <v>107</v>
      </c>
      <c r="AI19" s="79" t="s">
        <v>108</v>
      </c>
    </row>
    <row r="20" spans="1:35" ht="14.25" customHeight="1">
      <c r="A20" s="310"/>
      <c r="B20" s="312"/>
      <c r="C20" s="314"/>
      <c r="D20" s="314"/>
      <c r="E20" s="314"/>
      <c r="F20" s="301"/>
      <c r="G20" s="301"/>
      <c r="H20" s="301"/>
      <c r="I20" s="301"/>
      <c r="J20" s="301"/>
      <c r="K20" s="301"/>
      <c r="L20" s="301"/>
      <c r="M20" s="301"/>
      <c r="N20" s="301"/>
      <c r="O20" s="301"/>
      <c r="P20" s="301" t="s">
        <v>109</v>
      </c>
      <c r="Q20" s="301"/>
      <c r="R20" s="301" t="s">
        <v>45</v>
      </c>
      <c r="S20" s="301"/>
      <c r="T20" s="301"/>
      <c r="U20" s="315"/>
      <c r="V20" s="29"/>
      <c r="W20" s="29"/>
      <c r="X20" s="29"/>
      <c r="Y20" s="29"/>
      <c r="Z20" s="29"/>
      <c r="AA20" s="29"/>
      <c r="AB20" s="29"/>
      <c r="AC20" s="29"/>
      <c r="AD20" s="29"/>
      <c r="AE20" s="29"/>
      <c r="AF20" s="29"/>
      <c r="AG20" s="29"/>
      <c r="AH20" s="29"/>
      <c r="AI20" s="80"/>
    </row>
    <row r="21" spans="1:35" ht="34.5" customHeight="1">
      <c r="A21" s="224" t="s">
        <v>46</v>
      </c>
      <c r="B21" s="269">
        <v>1</v>
      </c>
      <c r="C21" s="323" t="s">
        <v>77</v>
      </c>
      <c r="D21" s="323"/>
      <c r="E21" s="323"/>
      <c r="F21" s="323" t="s">
        <v>482</v>
      </c>
      <c r="G21" s="324"/>
      <c r="H21" s="324"/>
      <c r="I21" s="324"/>
      <c r="J21" s="324"/>
      <c r="K21" s="324"/>
      <c r="L21" s="325" t="s">
        <v>110</v>
      </c>
      <c r="M21" s="324"/>
      <c r="N21" s="324"/>
      <c r="O21" s="324" t="s">
        <v>0</v>
      </c>
      <c r="P21" s="316">
        <v>1</v>
      </c>
      <c r="Q21" s="317"/>
      <c r="R21" s="317"/>
      <c r="S21" s="317"/>
      <c r="T21" s="318"/>
      <c r="U21" s="73" t="s">
        <v>111</v>
      </c>
      <c r="V21" s="269"/>
      <c r="W21" s="269"/>
      <c r="X21" s="269"/>
      <c r="Y21" s="269"/>
      <c r="Z21" s="269"/>
      <c r="AA21" s="269"/>
      <c r="AB21" s="269"/>
      <c r="AC21" s="269"/>
      <c r="AD21" s="269"/>
      <c r="AE21" s="269"/>
      <c r="AF21" s="269"/>
      <c r="AG21" s="269"/>
      <c r="AH21" s="269"/>
      <c r="AI21" s="270"/>
    </row>
    <row r="22" spans="1:35" ht="34.5" customHeight="1">
      <c r="A22" s="225"/>
      <c r="B22" s="269"/>
      <c r="C22" s="323"/>
      <c r="D22" s="323"/>
      <c r="E22" s="323"/>
      <c r="F22" s="324"/>
      <c r="G22" s="324"/>
      <c r="H22" s="324"/>
      <c r="I22" s="324"/>
      <c r="J22" s="324"/>
      <c r="K22" s="324"/>
      <c r="L22" s="324"/>
      <c r="M22" s="324"/>
      <c r="N22" s="324"/>
      <c r="O22" s="324"/>
      <c r="P22" s="319"/>
      <c r="Q22" s="320"/>
      <c r="R22" s="320"/>
      <c r="S22" s="320"/>
      <c r="T22" s="321"/>
      <c r="U22" s="73" t="s">
        <v>112</v>
      </c>
      <c r="V22" s="269"/>
      <c r="W22" s="269"/>
      <c r="X22" s="269"/>
      <c r="Y22" s="269"/>
      <c r="Z22" s="269"/>
      <c r="AA22" s="269"/>
      <c r="AB22" s="269"/>
      <c r="AC22" s="269"/>
      <c r="AD22" s="269"/>
      <c r="AE22" s="269"/>
      <c r="AF22" s="269"/>
      <c r="AG22" s="269"/>
      <c r="AH22" s="269"/>
      <c r="AI22" s="270"/>
    </row>
    <row r="23" spans="1:35" ht="17.45" customHeight="1">
      <c r="A23" s="225"/>
      <c r="B23" s="269">
        <v>2</v>
      </c>
      <c r="C23" s="296" t="s">
        <v>299</v>
      </c>
      <c r="D23" s="296"/>
      <c r="E23" s="296"/>
      <c r="F23" s="294" t="s">
        <v>205</v>
      </c>
      <c r="G23" s="271"/>
      <c r="H23" s="271"/>
      <c r="I23" s="271"/>
      <c r="J23" s="271"/>
      <c r="K23" s="271"/>
      <c r="L23" s="269" t="s">
        <v>110</v>
      </c>
      <c r="M23" s="271"/>
      <c r="N23" s="271"/>
      <c r="O23" s="271" t="s">
        <v>0</v>
      </c>
      <c r="P23" s="322">
        <v>1</v>
      </c>
      <c r="Q23" s="234"/>
      <c r="R23" s="234"/>
      <c r="S23" s="234"/>
      <c r="T23" s="235"/>
      <c r="U23" s="73" t="s">
        <v>111</v>
      </c>
      <c r="V23" s="269"/>
      <c r="W23" s="269"/>
      <c r="X23" s="269"/>
      <c r="Y23" s="269"/>
      <c r="Z23" s="269"/>
      <c r="AA23" s="269"/>
      <c r="AB23" s="269"/>
      <c r="AC23" s="269"/>
      <c r="AD23" s="269"/>
      <c r="AE23" s="269"/>
      <c r="AF23" s="269"/>
      <c r="AG23" s="269"/>
      <c r="AH23" s="269"/>
      <c r="AI23" s="270"/>
    </row>
    <row r="24" spans="1:35" ht="17.45" customHeight="1">
      <c r="A24" s="225"/>
      <c r="B24" s="269"/>
      <c r="C24" s="296"/>
      <c r="D24" s="296"/>
      <c r="E24" s="296"/>
      <c r="F24" s="271"/>
      <c r="G24" s="271"/>
      <c r="H24" s="271"/>
      <c r="I24" s="271"/>
      <c r="J24" s="271"/>
      <c r="K24" s="271"/>
      <c r="L24" s="271"/>
      <c r="M24" s="271"/>
      <c r="N24" s="271"/>
      <c r="O24" s="271"/>
      <c r="P24" s="236"/>
      <c r="Q24" s="237"/>
      <c r="R24" s="237"/>
      <c r="S24" s="237"/>
      <c r="T24" s="238"/>
      <c r="U24" s="73" t="s">
        <v>112</v>
      </c>
      <c r="V24" s="269"/>
      <c r="W24" s="269"/>
      <c r="X24" s="269"/>
      <c r="Y24" s="269"/>
      <c r="Z24" s="269"/>
      <c r="AA24" s="269"/>
      <c r="AB24" s="269"/>
      <c r="AC24" s="269"/>
      <c r="AD24" s="269"/>
      <c r="AE24" s="269"/>
      <c r="AF24" s="269"/>
      <c r="AG24" s="269"/>
      <c r="AH24" s="269"/>
      <c r="AI24" s="270"/>
    </row>
    <row r="25" spans="1:35" ht="17.45" customHeight="1">
      <c r="A25" s="225"/>
      <c r="B25" s="269">
        <v>3</v>
      </c>
      <c r="C25" s="296" t="s">
        <v>78</v>
      </c>
      <c r="D25" s="296"/>
      <c r="E25" s="296"/>
      <c r="F25" s="294" t="s">
        <v>193</v>
      </c>
      <c r="G25" s="271"/>
      <c r="H25" s="271"/>
      <c r="I25" s="271"/>
      <c r="J25" s="271"/>
      <c r="K25" s="271"/>
      <c r="L25" s="269" t="s">
        <v>110</v>
      </c>
      <c r="M25" s="271"/>
      <c r="N25" s="271"/>
      <c r="O25" s="271" t="s">
        <v>0</v>
      </c>
      <c r="P25" s="322">
        <v>1</v>
      </c>
      <c r="Q25" s="234"/>
      <c r="R25" s="234"/>
      <c r="S25" s="234"/>
      <c r="T25" s="235"/>
      <c r="U25" s="73" t="s">
        <v>111</v>
      </c>
      <c r="V25" s="269"/>
      <c r="W25" s="269"/>
      <c r="X25" s="269"/>
      <c r="Y25" s="269"/>
      <c r="Z25" s="269"/>
      <c r="AA25" s="269"/>
      <c r="AB25" s="269"/>
      <c r="AC25" s="269"/>
      <c r="AD25" s="269"/>
      <c r="AE25" s="269"/>
      <c r="AF25" s="269"/>
      <c r="AG25" s="269"/>
      <c r="AH25" s="269"/>
      <c r="AI25" s="270"/>
    </row>
    <row r="26" spans="1:35" ht="17.45" customHeight="1">
      <c r="A26" s="225"/>
      <c r="B26" s="269"/>
      <c r="C26" s="296"/>
      <c r="D26" s="296"/>
      <c r="E26" s="296"/>
      <c r="F26" s="271"/>
      <c r="G26" s="271"/>
      <c r="H26" s="271"/>
      <c r="I26" s="271"/>
      <c r="J26" s="271"/>
      <c r="K26" s="271"/>
      <c r="L26" s="271"/>
      <c r="M26" s="271"/>
      <c r="N26" s="271"/>
      <c r="O26" s="271"/>
      <c r="P26" s="236"/>
      <c r="Q26" s="237"/>
      <c r="R26" s="237"/>
      <c r="S26" s="237"/>
      <c r="T26" s="238"/>
      <c r="U26" s="73" t="s">
        <v>112</v>
      </c>
      <c r="V26" s="269"/>
      <c r="W26" s="269"/>
      <c r="X26" s="269"/>
      <c r="Y26" s="269"/>
      <c r="Z26" s="269"/>
      <c r="AA26" s="269"/>
      <c r="AB26" s="269"/>
      <c r="AC26" s="269"/>
      <c r="AD26" s="269"/>
      <c r="AE26" s="269"/>
      <c r="AF26" s="269"/>
      <c r="AG26" s="269"/>
      <c r="AH26" s="269"/>
      <c r="AI26" s="270"/>
    </row>
    <row r="27" spans="1:35" ht="17.45" customHeight="1">
      <c r="A27" s="225"/>
      <c r="B27" s="269">
        <v>4</v>
      </c>
      <c r="C27" s="296" t="s">
        <v>134</v>
      </c>
      <c r="D27" s="296"/>
      <c r="E27" s="296"/>
      <c r="F27" s="294" t="s">
        <v>135</v>
      </c>
      <c r="G27" s="271"/>
      <c r="H27" s="271"/>
      <c r="I27" s="271"/>
      <c r="J27" s="271"/>
      <c r="K27" s="271"/>
      <c r="L27" s="269" t="s">
        <v>110</v>
      </c>
      <c r="M27" s="271"/>
      <c r="N27" s="271"/>
      <c r="O27" s="271" t="s">
        <v>0</v>
      </c>
      <c r="P27" s="322">
        <v>1</v>
      </c>
      <c r="Q27" s="234"/>
      <c r="R27" s="234"/>
      <c r="S27" s="234"/>
      <c r="T27" s="235"/>
      <c r="U27" s="73" t="s">
        <v>111</v>
      </c>
      <c r="V27" s="269"/>
      <c r="W27" s="269"/>
      <c r="X27" s="269"/>
      <c r="Y27" s="269"/>
      <c r="Z27" s="269"/>
      <c r="AA27" s="269"/>
      <c r="AB27" s="269"/>
      <c r="AC27" s="269"/>
      <c r="AD27" s="269"/>
      <c r="AE27" s="269"/>
      <c r="AF27" s="269"/>
      <c r="AG27" s="269"/>
      <c r="AH27" s="269"/>
      <c r="AI27" s="270"/>
    </row>
    <row r="28" spans="1:35" ht="17.45" customHeight="1">
      <c r="A28" s="225"/>
      <c r="B28" s="269"/>
      <c r="C28" s="296"/>
      <c r="D28" s="296"/>
      <c r="E28" s="296"/>
      <c r="F28" s="271"/>
      <c r="G28" s="271"/>
      <c r="H28" s="271"/>
      <c r="I28" s="271"/>
      <c r="J28" s="271"/>
      <c r="K28" s="271"/>
      <c r="L28" s="271"/>
      <c r="M28" s="271"/>
      <c r="N28" s="271"/>
      <c r="O28" s="271"/>
      <c r="P28" s="236"/>
      <c r="Q28" s="237"/>
      <c r="R28" s="237"/>
      <c r="S28" s="237"/>
      <c r="T28" s="238"/>
      <c r="U28" s="73" t="s">
        <v>112</v>
      </c>
      <c r="V28" s="269"/>
      <c r="W28" s="269"/>
      <c r="X28" s="269"/>
      <c r="Y28" s="269"/>
      <c r="Z28" s="269"/>
      <c r="AA28" s="269"/>
      <c r="AB28" s="269"/>
      <c r="AC28" s="269"/>
      <c r="AD28" s="269"/>
      <c r="AE28" s="269"/>
      <c r="AF28" s="269"/>
      <c r="AG28" s="269"/>
      <c r="AH28" s="269"/>
      <c r="AI28" s="270"/>
    </row>
    <row r="29" spans="1:35" ht="17.45" customHeight="1">
      <c r="A29" s="225"/>
      <c r="B29" s="269">
        <v>5</v>
      </c>
      <c r="C29" s="294" t="s">
        <v>136</v>
      </c>
      <c r="D29" s="294"/>
      <c r="E29" s="294"/>
      <c r="F29" s="294" t="s">
        <v>137</v>
      </c>
      <c r="G29" s="271"/>
      <c r="H29" s="271"/>
      <c r="I29" s="271"/>
      <c r="J29" s="271"/>
      <c r="K29" s="271"/>
      <c r="L29" s="269" t="s">
        <v>110</v>
      </c>
      <c r="M29" s="271"/>
      <c r="N29" s="271"/>
      <c r="O29" s="271" t="s">
        <v>0</v>
      </c>
      <c r="P29" s="322">
        <v>1</v>
      </c>
      <c r="Q29" s="234"/>
      <c r="R29" s="234"/>
      <c r="S29" s="234"/>
      <c r="T29" s="235"/>
      <c r="U29" s="73" t="s">
        <v>111</v>
      </c>
      <c r="V29" s="269"/>
      <c r="W29" s="269"/>
      <c r="X29" s="269"/>
      <c r="Y29" s="269"/>
      <c r="Z29" s="269"/>
      <c r="AA29" s="269"/>
      <c r="AB29" s="269"/>
      <c r="AC29" s="269"/>
      <c r="AD29" s="269"/>
      <c r="AE29" s="269"/>
      <c r="AF29" s="269"/>
      <c r="AG29" s="269"/>
      <c r="AH29" s="269"/>
      <c r="AI29" s="270"/>
    </row>
    <row r="30" spans="1:35" ht="17.45" customHeight="1">
      <c r="A30" s="225"/>
      <c r="B30" s="269"/>
      <c r="C30" s="294"/>
      <c r="D30" s="294"/>
      <c r="E30" s="294"/>
      <c r="F30" s="271"/>
      <c r="G30" s="271"/>
      <c r="H30" s="271"/>
      <c r="I30" s="271"/>
      <c r="J30" s="271"/>
      <c r="K30" s="271"/>
      <c r="L30" s="271"/>
      <c r="M30" s="271"/>
      <c r="N30" s="271"/>
      <c r="O30" s="271"/>
      <c r="P30" s="236"/>
      <c r="Q30" s="237"/>
      <c r="R30" s="237"/>
      <c r="S30" s="237"/>
      <c r="T30" s="238"/>
      <c r="U30" s="73" t="s">
        <v>112</v>
      </c>
      <c r="V30" s="269"/>
      <c r="W30" s="269"/>
      <c r="X30" s="269"/>
      <c r="Y30" s="269"/>
      <c r="Z30" s="269"/>
      <c r="AA30" s="269"/>
      <c r="AB30" s="269"/>
      <c r="AC30" s="269"/>
      <c r="AD30" s="269"/>
      <c r="AE30" s="269"/>
      <c r="AF30" s="269"/>
      <c r="AG30" s="269"/>
      <c r="AH30" s="269"/>
      <c r="AI30" s="270"/>
    </row>
    <row r="31" spans="1:35" ht="17.45" customHeight="1">
      <c r="A31" s="225"/>
      <c r="B31" s="269">
        <v>6</v>
      </c>
      <c r="C31" s="294" t="s">
        <v>166</v>
      </c>
      <c r="D31" s="294"/>
      <c r="E31" s="294"/>
      <c r="F31" s="294" t="s">
        <v>167</v>
      </c>
      <c r="G31" s="271"/>
      <c r="H31" s="271"/>
      <c r="I31" s="271"/>
      <c r="J31" s="271"/>
      <c r="K31" s="271"/>
      <c r="L31" s="269" t="s">
        <v>110</v>
      </c>
      <c r="M31" s="271"/>
      <c r="N31" s="271"/>
      <c r="O31" s="271" t="s">
        <v>0</v>
      </c>
      <c r="P31" s="322">
        <v>1</v>
      </c>
      <c r="Q31" s="234"/>
      <c r="R31" s="234"/>
      <c r="S31" s="234"/>
      <c r="T31" s="235"/>
      <c r="U31" s="73" t="s">
        <v>111</v>
      </c>
      <c r="V31" s="269"/>
      <c r="W31" s="269"/>
      <c r="X31" s="269"/>
      <c r="Y31" s="269"/>
      <c r="Z31" s="269"/>
      <c r="AA31" s="269"/>
      <c r="AB31" s="269"/>
      <c r="AC31" s="269"/>
      <c r="AD31" s="269"/>
      <c r="AE31" s="269"/>
      <c r="AF31" s="269"/>
      <c r="AG31" s="269"/>
      <c r="AH31" s="269"/>
      <c r="AI31" s="270"/>
    </row>
    <row r="32" spans="1:35" ht="17.45" customHeight="1">
      <c r="A32" s="225"/>
      <c r="B32" s="269"/>
      <c r="C32" s="294"/>
      <c r="D32" s="294"/>
      <c r="E32" s="294"/>
      <c r="F32" s="271"/>
      <c r="G32" s="271"/>
      <c r="H32" s="271"/>
      <c r="I32" s="271"/>
      <c r="J32" s="271"/>
      <c r="K32" s="271"/>
      <c r="L32" s="271"/>
      <c r="M32" s="271"/>
      <c r="N32" s="271"/>
      <c r="O32" s="271"/>
      <c r="P32" s="236"/>
      <c r="Q32" s="237"/>
      <c r="R32" s="237"/>
      <c r="S32" s="237"/>
      <c r="T32" s="238"/>
      <c r="U32" s="73" t="s">
        <v>112</v>
      </c>
      <c r="V32" s="269"/>
      <c r="W32" s="269"/>
      <c r="X32" s="269"/>
      <c r="Y32" s="269"/>
      <c r="Z32" s="269"/>
      <c r="AA32" s="269"/>
      <c r="AB32" s="269"/>
      <c r="AC32" s="269"/>
      <c r="AD32" s="269"/>
      <c r="AE32" s="269"/>
      <c r="AF32" s="269"/>
      <c r="AG32" s="269"/>
      <c r="AH32" s="269"/>
      <c r="AI32" s="270"/>
    </row>
    <row r="33" spans="1:35" ht="17.100000000000001" customHeight="1">
      <c r="A33" s="224" t="s">
        <v>47</v>
      </c>
      <c r="B33" s="221">
        <v>1</v>
      </c>
      <c r="C33" s="330" t="s">
        <v>144</v>
      </c>
      <c r="D33" s="336"/>
      <c r="E33" s="337"/>
      <c r="F33" s="263" t="s">
        <v>157</v>
      </c>
      <c r="G33" s="264"/>
      <c r="H33" s="264"/>
      <c r="I33" s="265"/>
      <c r="J33" s="259">
        <v>5.8</v>
      </c>
      <c r="K33" s="260"/>
      <c r="L33" s="233" t="s">
        <v>76</v>
      </c>
      <c r="M33" s="234"/>
      <c r="N33" s="235"/>
      <c r="O33" s="271" t="s">
        <v>0</v>
      </c>
      <c r="P33" s="233" t="s">
        <v>300</v>
      </c>
      <c r="Q33" s="235"/>
      <c r="R33" s="241">
        <v>2.5</v>
      </c>
      <c r="S33" s="242"/>
      <c r="T33" s="221"/>
      <c r="U33" s="73" t="s">
        <v>111</v>
      </c>
      <c r="V33" s="73"/>
      <c r="W33" s="73"/>
      <c r="X33" s="73"/>
      <c r="Y33" s="73"/>
      <c r="Z33" s="73"/>
      <c r="AA33" s="73"/>
      <c r="AB33" s="73"/>
      <c r="AC33" s="73"/>
      <c r="AD33" s="73"/>
      <c r="AE33" s="73"/>
      <c r="AF33" s="73"/>
      <c r="AG33" s="73"/>
      <c r="AH33" s="73"/>
      <c r="AI33" s="81"/>
    </row>
    <row r="34" spans="1:35" ht="17.100000000000001" customHeight="1">
      <c r="A34" s="225"/>
      <c r="B34" s="222"/>
      <c r="C34" s="338"/>
      <c r="D34" s="339"/>
      <c r="E34" s="340"/>
      <c r="F34" s="266"/>
      <c r="G34" s="267"/>
      <c r="H34" s="267"/>
      <c r="I34" s="268"/>
      <c r="J34" s="259">
        <v>6.2</v>
      </c>
      <c r="K34" s="260"/>
      <c r="L34" s="236"/>
      <c r="M34" s="237"/>
      <c r="N34" s="238"/>
      <c r="O34" s="271"/>
      <c r="P34" s="236"/>
      <c r="Q34" s="238"/>
      <c r="R34" s="243"/>
      <c r="S34" s="244"/>
      <c r="T34" s="223"/>
      <c r="U34" s="73" t="s">
        <v>112</v>
      </c>
      <c r="V34" s="73"/>
      <c r="W34" s="73"/>
      <c r="X34" s="73"/>
      <c r="Y34" s="73"/>
      <c r="Z34" s="73"/>
      <c r="AA34" s="73"/>
      <c r="AB34" s="73"/>
      <c r="AC34" s="73"/>
      <c r="AD34" s="73"/>
      <c r="AE34" s="73"/>
      <c r="AF34" s="73"/>
      <c r="AG34" s="73"/>
      <c r="AH34" s="73"/>
      <c r="AI34" s="81"/>
    </row>
    <row r="35" spans="1:35" ht="17.100000000000001" customHeight="1">
      <c r="A35" s="225"/>
      <c r="B35" s="222"/>
      <c r="C35" s="338"/>
      <c r="D35" s="339"/>
      <c r="E35" s="340"/>
      <c r="F35" s="263" t="s">
        <v>157</v>
      </c>
      <c r="G35" s="264"/>
      <c r="H35" s="264"/>
      <c r="I35" s="265"/>
      <c r="J35" s="259">
        <v>5.8</v>
      </c>
      <c r="K35" s="260"/>
      <c r="L35" s="233" t="s">
        <v>76</v>
      </c>
      <c r="M35" s="234"/>
      <c r="N35" s="235"/>
      <c r="O35" s="271" t="s">
        <v>0</v>
      </c>
      <c r="P35" s="233" t="s">
        <v>300</v>
      </c>
      <c r="Q35" s="235"/>
      <c r="R35" s="241">
        <v>2.5</v>
      </c>
      <c r="S35" s="242"/>
      <c r="T35" s="221"/>
      <c r="U35" s="73" t="s">
        <v>111</v>
      </c>
      <c r="V35" s="73"/>
      <c r="W35" s="73"/>
      <c r="X35" s="73"/>
      <c r="Y35" s="73"/>
      <c r="Z35" s="73"/>
      <c r="AA35" s="73"/>
      <c r="AB35" s="73"/>
      <c r="AC35" s="73"/>
      <c r="AD35" s="73"/>
      <c r="AE35" s="73"/>
      <c r="AF35" s="73"/>
      <c r="AG35" s="73"/>
      <c r="AH35" s="73"/>
      <c r="AI35" s="81"/>
    </row>
    <row r="36" spans="1:35" ht="17.100000000000001" customHeight="1">
      <c r="A36" s="225"/>
      <c r="B36" s="222"/>
      <c r="C36" s="338"/>
      <c r="D36" s="339"/>
      <c r="E36" s="340"/>
      <c r="F36" s="266"/>
      <c r="G36" s="267"/>
      <c r="H36" s="267"/>
      <c r="I36" s="268"/>
      <c r="J36" s="259">
        <v>6.2</v>
      </c>
      <c r="K36" s="260"/>
      <c r="L36" s="236"/>
      <c r="M36" s="237"/>
      <c r="N36" s="238"/>
      <c r="O36" s="271"/>
      <c r="P36" s="236"/>
      <c r="Q36" s="238"/>
      <c r="R36" s="243"/>
      <c r="S36" s="244"/>
      <c r="T36" s="223"/>
      <c r="U36" s="73" t="s">
        <v>112</v>
      </c>
      <c r="V36" s="73"/>
      <c r="W36" s="73"/>
      <c r="X36" s="73"/>
      <c r="Y36" s="73"/>
      <c r="Z36" s="73"/>
      <c r="AA36" s="73"/>
      <c r="AB36" s="73"/>
      <c r="AC36" s="73"/>
      <c r="AD36" s="73"/>
      <c r="AE36" s="73"/>
      <c r="AF36" s="73"/>
      <c r="AG36" s="73"/>
      <c r="AH36" s="73"/>
      <c r="AI36" s="81"/>
    </row>
    <row r="37" spans="1:35" ht="17.100000000000001" customHeight="1">
      <c r="A37" s="225"/>
      <c r="B37" s="222"/>
      <c r="C37" s="338"/>
      <c r="D37" s="339"/>
      <c r="E37" s="340"/>
      <c r="F37" s="263" t="s">
        <v>157</v>
      </c>
      <c r="G37" s="264"/>
      <c r="H37" s="264"/>
      <c r="I37" s="265"/>
      <c r="J37" s="259">
        <v>5.8</v>
      </c>
      <c r="K37" s="260"/>
      <c r="L37" s="233" t="s">
        <v>76</v>
      </c>
      <c r="M37" s="234"/>
      <c r="N37" s="235"/>
      <c r="O37" s="271" t="s">
        <v>0</v>
      </c>
      <c r="P37" s="233" t="s">
        <v>300</v>
      </c>
      <c r="Q37" s="235"/>
      <c r="R37" s="241">
        <v>2.5</v>
      </c>
      <c r="S37" s="242"/>
      <c r="T37" s="221"/>
      <c r="U37" s="73" t="s">
        <v>111</v>
      </c>
      <c r="V37" s="73"/>
      <c r="W37" s="73"/>
      <c r="X37" s="73"/>
      <c r="Y37" s="73"/>
      <c r="Z37" s="73"/>
      <c r="AA37" s="73"/>
      <c r="AB37" s="73"/>
      <c r="AC37" s="73"/>
      <c r="AD37" s="73"/>
      <c r="AE37" s="73"/>
      <c r="AF37" s="73"/>
      <c r="AG37" s="73"/>
      <c r="AH37" s="73"/>
      <c r="AI37" s="81"/>
    </row>
    <row r="38" spans="1:35" ht="17.100000000000001" customHeight="1">
      <c r="A38" s="225"/>
      <c r="B38" s="222"/>
      <c r="C38" s="338"/>
      <c r="D38" s="339"/>
      <c r="E38" s="340"/>
      <c r="F38" s="266"/>
      <c r="G38" s="267"/>
      <c r="H38" s="267"/>
      <c r="I38" s="268"/>
      <c r="J38" s="259">
        <v>6.2</v>
      </c>
      <c r="K38" s="260"/>
      <c r="L38" s="236"/>
      <c r="M38" s="237"/>
      <c r="N38" s="238"/>
      <c r="O38" s="271"/>
      <c r="P38" s="236"/>
      <c r="Q38" s="238"/>
      <c r="R38" s="243"/>
      <c r="S38" s="244"/>
      <c r="T38" s="223"/>
      <c r="U38" s="73" t="s">
        <v>112</v>
      </c>
      <c r="V38" s="73"/>
      <c r="W38" s="73"/>
      <c r="X38" s="73"/>
      <c r="Y38" s="73"/>
      <c r="Z38" s="73"/>
      <c r="AA38" s="73"/>
      <c r="AB38" s="73"/>
      <c r="AC38" s="73"/>
      <c r="AD38" s="73"/>
      <c r="AE38" s="73"/>
      <c r="AF38" s="73"/>
      <c r="AG38" s="73"/>
      <c r="AH38" s="73"/>
      <c r="AI38" s="81"/>
    </row>
    <row r="39" spans="1:35" ht="17.100000000000001" customHeight="1">
      <c r="A39" s="225"/>
      <c r="B39" s="222"/>
      <c r="C39" s="338"/>
      <c r="D39" s="339"/>
      <c r="E39" s="340"/>
      <c r="F39" s="263" t="s">
        <v>157</v>
      </c>
      <c r="G39" s="264"/>
      <c r="H39" s="264"/>
      <c r="I39" s="265"/>
      <c r="J39" s="259">
        <v>5.8</v>
      </c>
      <c r="K39" s="260"/>
      <c r="L39" s="233" t="s">
        <v>76</v>
      </c>
      <c r="M39" s="234"/>
      <c r="N39" s="235"/>
      <c r="O39" s="239" t="s">
        <v>0</v>
      </c>
      <c r="P39" s="233" t="s">
        <v>300</v>
      </c>
      <c r="Q39" s="235"/>
      <c r="R39" s="241">
        <v>2.5</v>
      </c>
      <c r="S39" s="242"/>
      <c r="T39" s="221"/>
      <c r="U39" s="73" t="s">
        <v>111</v>
      </c>
      <c r="V39" s="30"/>
      <c r="W39" s="30"/>
      <c r="X39" s="30"/>
      <c r="Y39" s="30"/>
      <c r="Z39" s="31"/>
      <c r="AA39" s="31"/>
      <c r="AB39" s="31"/>
      <c r="AC39" s="31"/>
      <c r="AD39" s="31"/>
      <c r="AE39" s="31"/>
      <c r="AF39" s="31"/>
      <c r="AG39" s="31"/>
      <c r="AH39" s="31"/>
      <c r="AI39" s="82"/>
    </row>
    <row r="40" spans="1:35" ht="17.100000000000001" customHeight="1">
      <c r="A40" s="225"/>
      <c r="B40" s="223"/>
      <c r="C40" s="341"/>
      <c r="D40" s="342"/>
      <c r="E40" s="343"/>
      <c r="F40" s="266"/>
      <c r="G40" s="267"/>
      <c r="H40" s="267"/>
      <c r="I40" s="268"/>
      <c r="J40" s="259">
        <v>6.2</v>
      </c>
      <c r="K40" s="260"/>
      <c r="L40" s="236"/>
      <c r="M40" s="237"/>
      <c r="N40" s="238"/>
      <c r="O40" s="240"/>
      <c r="P40" s="236"/>
      <c r="Q40" s="238"/>
      <c r="R40" s="243"/>
      <c r="S40" s="244"/>
      <c r="T40" s="223"/>
      <c r="U40" s="73" t="s">
        <v>145</v>
      </c>
      <c r="V40" s="30"/>
      <c r="W40" s="30"/>
      <c r="X40" s="30"/>
      <c r="Y40" s="30"/>
      <c r="Z40" s="31"/>
      <c r="AA40" s="31"/>
      <c r="AB40" s="31"/>
      <c r="AC40" s="31"/>
      <c r="AD40" s="31"/>
      <c r="AE40" s="31"/>
      <c r="AF40" s="31"/>
      <c r="AG40" s="31"/>
      <c r="AH40" s="31"/>
      <c r="AI40" s="82"/>
    </row>
    <row r="41" spans="1:35" ht="17.100000000000001" customHeight="1">
      <c r="A41" s="225"/>
      <c r="B41" s="221">
        <v>2</v>
      </c>
      <c r="C41" s="245" t="s">
        <v>415</v>
      </c>
      <c r="D41" s="246"/>
      <c r="E41" s="247"/>
      <c r="F41" s="263" t="s">
        <v>154</v>
      </c>
      <c r="G41" s="264"/>
      <c r="H41" s="264"/>
      <c r="I41" s="265"/>
      <c r="J41" s="259">
        <f>220.2-0.8</f>
        <v>219.39999999999998</v>
      </c>
      <c r="K41" s="260"/>
      <c r="L41" s="233" t="s">
        <v>76</v>
      </c>
      <c r="M41" s="234"/>
      <c r="N41" s="235"/>
      <c r="O41" s="239" t="s">
        <v>0</v>
      </c>
      <c r="P41" s="233" t="s">
        <v>300</v>
      </c>
      <c r="Q41" s="235"/>
      <c r="R41" s="241">
        <v>2.5</v>
      </c>
      <c r="S41" s="242"/>
      <c r="T41" s="221"/>
      <c r="U41" s="73" t="s">
        <v>146</v>
      </c>
      <c r="V41" s="30"/>
      <c r="W41" s="30"/>
      <c r="X41" s="30"/>
      <c r="Y41" s="30"/>
      <c r="Z41" s="31"/>
      <c r="AA41" s="31"/>
      <c r="AB41" s="31"/>
      <c r="AC41" s="31"/>
      <c r="AD41" s="31"/>
      <c r="AE41" s="31"/>
      <c r="AF41" s="31"/>
      <c r="AG41" s="31"/>
      <c r="AH41" s="31"/>
      <c r="AI41" s="82"/>
    </row>
    <row r="42" spans="1:35" ht="17.100000000000001" customHeight="1">
      <c r="A42" s="225"/>
      <c r="B42" s="223"/>
      <c r="C42" s="230"/>
      <c r="D42" s="231"/>
      <c r="E42" s="232"/>
      <c r="F42" s="266"/>
      <c r="G42" s="267"/>
      <c r="H42" s="267"/>
      <c r="I42" s="268"/>
      <c r="J42" s="259">
        <f>220.2+0.8</f>
        <v>221</v>
      </c>
      <c r="K42" s="260"/>
      <c r="L42" s="236"/>
      <c r="M42" s="237"/>
      <c r="N42" s="238"/>
      <c r="O42" s="240"/>
      <c r="P42" s="236"/>
      <c r="Q42" s="238"/>
      <c r="R42" s="243"/>
      <c r="S42" s="244"/>
      <c r="T42" s="223"/>
      <c r="U42" s="73" t="s">
        <v>112</v>
      </c>
      <c r="V42" s="30"/>
      <c r="W42" s="30"/>
      <c r="X42" s="30"/>
      <c r="Y42" s="30"/>
      <c r="Z42" s="31"/>
      <c r="AA42" s="31"/>
      <c r="AB42" s="31"/>
      <c r="AC42" s="31"/>
      <c r="AD42" s="31"/>
      <c r="AE42" s="31"/>
      <c r="AF42" s="31"/>
      <c r="AG42" s="31"/>
      <c r="AH42" s="31"/>
      <c r="AI42" s="82"/>
    </row>
    <row r="43" spans="1:35" ht="17.100000000000001" customHeight="1">
      <c r="A43" s="225"/>
      <c r="B43" s="221">
        <v>3</v>
      </c>
      <c r="C43" s="245" t="s">
        <v>183</v>
      </c>
      <c r="D43" s="246"/>
      <c r="E43" s="247"/>
      <c r="F43" s="263" t="s">
        <v>477</v>
      </c>
      <c r="G43" s="264"/>
      <c r="H43" s="264"/>
      <c r="I43" s="265"/>
      <c r="J43" s="259">
        <f>199-0.5</f>
        <v>198.5</v>
      </c>
      <c r="K43" s="260"/>
      <c r="L43" s="233" t="s">
        <v>76</v>
      </c>
      <c r="M43" s="234"/>
      <c r="N43" s="235"/>
      <c r="O43" s="239" t="s">
        <v>0</v>
      </c>
      <c r="P43" s="233" t="s">
        <v>300</v>
      </c>
      <c r="Q43" s="235"/>
      <c r="R43" s="241">
        <v>2.5</v>
      </c>
      <c r="S43" s="242"/>
      <c r="T43" s="221"/>
      <c r="U43" s="73" t="s">
        <v>146</v>
      </c>
      <c r="V43" s="30"/>
      <c r="W43" s="30"/>
      <c r="X43" s="30"/>
      <c r="Y43" s="30"/>
      <c r="Z43" s="31"/>
      <c r="AA43" s="31"/>
      <c r="AB43" s="31"/>
      <c r="AC43" s="31"/>
      <c r="AD43" s="31"/>
      <c r="AE43" s="31"/>
      <c r="AF43" s="31"/>
      <c r="AG43" s="31"/>
      <c r="AH43" s="31"/>
      <c r="AI43" s="82"/>
    </row>
    <row r="44" spans="1:35" ht="17.100000000000001" customHeight="1">
      <c r="A44" s="225"/>
      <c r="B44" s="223"/>
      <c r="C44" s="230"/>
      <c r="D44" s="231"/>
      <c r="E44" s="232"/>
      <c r="F44" s="266"/>
      <c r="G44" s="267"/>
      <c r="H44" s="267"/>
      <c r="I44" s="268"/>
      <c r="J44" s="259">
        <v>199.5</v>
      </c>
      <c r="K44" s="260"/>
      <c r="L44" s="236"/>
      <c r="M44" s="237"/>
      <c r="N44" s="238"/>
      <c r="O44" s="240"/>
      <c r="P44" s="236"/>
      <c r="Q44" s="238"/>
      <c r="R44" s="243"/>
      <c r="S44" s="244"/>
      <c r="T44" s="223"/>
      <c r="U44" s="73" t="s">
        <v>112</v>
      </c>
      <c r="V44" s="30"/>
      <c r="W44" s="30"/>
      <c r="X44" s="30"/>
      <c r="Y44" s="30"/>
      <c r="Z44" s="30"/>
      <c r="AA44" s="30"/>
      <c r="AB44" s="30"/>
      <c r="AC44" s="30"/>
      <c r="AD44" s="30"/>
      <c r="AE44" s="31"/>
      <c r="AF44" s="30"/>
      <c r="AG44" s="30"/>
      <c r="AH44" s="30"/>
      <c r="AI44" s="82"/>
    </row>
    <row r="45" spans="1:35" ht="17.100000000000001" customHeight="1">
      <c r="A45" s="225"/>
      <c r="B45" s="221">
        <v>4</v>
      </c>
      <c r="C45" s="245" t="s">
        <v>261</v>
      </c>
      <c r="D45" s="246"/>
      <c r="E45" s="247"/>
      <c r="F45" s="263" t="s">
        <v>262</v>
      </c>
      <c r="G45" s="264"/>
      <c r="H45" s="264"/>
      <c r="I45" s="265"/>
      <c r="J45" s="259">
        <v>4.8</v>
      </c>
      <c r="K45" s="260"/>
      <c r="L45" s="233" t="s">
        <v>263</v>
      </c>
      <c r="M45" s="234"/>
      <c r="N45" s="235"/>
      <c r="O45" s="239" t="s">
        <v>0</v>
      </c>
      <c r="P45" s="233" t="s">
        <v>300</v>
      </c>
      <c r="Q45" s="235"/>
      <c r="R45" s="241">
        <v>2.5</v>
      </c>
      <c r="S45" s="242"/>
      <c r="T45" s="221"/>
      <c r="U45" s="73" t="s">
        <v>146</v>
      </c>
      <c r="V45" s="30"/>
      <c r="W45" s="30"/>
      <c r="X45" s="30"/>
      <c r="Y45" s="30"/>
      <c r="Z45" s="30"/>
      <c r="AA45" s="30"/>
      <c r="AB45" s="30"/>
      <c r="AC45" s="30"/>
      <c r="AD45" s="30"/>
      <c r="AE45" s="31"/>
      <c r="AF45" s="30"/>
      <c r="AG45" s="30"/>
      <c r="AH45" s="30"/>
      <c r="AI45" s="82"/>
    </row>
    <row r="46" spans="1:35" ht="17.100000000000001" customHeight="1">
      <c r="A46" s="225"/>
      <c r="B46" s="222"/>
      <c r="C46" s="227"/>
      <c r="D46" s="228"/>
      <c r="E46" s="229"/>
      <c r="F46" s="266"/>
      <c r="G46" s="267"/>
      <c r="H46" s="267"/>
      <c r="I46" s="268"/>
      <c r="J46" s="259">
        <v>5.2</v>
      </c>
      <c r="K46" s="260"/>
      <c r="L46" s="236"/>
      <c r="M46" s="237"/>
      <c r="N46" s="238"/>
      <c r="O46" s="240"/>
      <c r="P46" s="236"/>
      <c r="Q46" s="238"/>
      <c r="R46" s="243"/>
      <c r="S46" s="244"/>
      <c r="T46" s="223"/>
      <c r="U46" s="73" t="s">
        <v>112</v>
      </c>
      <c r="V46" s="30"/>
      <c r="W46" s="30"/>
      <c r="X46" s="30"/>
      <c r="Y46" s="30"/>
      <c r="Z46" s="30"/>
      <c r="AA46" s="30"/>
      <c r="AB46" s="30"/>
      <c r="AC46" s="30"/>
      <c r="AD46" s="30"/>
      <c r="AE46" s="31"/>
      <c r="AF46" s="30"/>
      <c r="AG46" s="30"/>
      <c r="AH46" s="30"/>
      <c r="AI46" s="82"/>
    </row>
    <row r="47" spans="1:35" ht="17.100000000000001" customHeight="1">
      <c r="A47" s="225"/>
      <c r="B47" s="222"/>
      <c r="C47" s="227"/>
      <c r="D47" s="228"/>
      <c r="E47" s="229"/>
      <c r="F47" s="263" t="s">
        <v>262</v>
      </c>
      <c r="G47" s="264"/>
      <c r="H47" s="264"/>
      <c r="I47" s="265"/>
      <c r="J47" s="259">
        <v>4.8</v>
      </c>
      <c r="K47" s="260"/>
      <c r="L47" s="233" t="s">
        <v>263</v>
      </c>
      <c r="M47" s="234"/>
      <c r="N47" s="235"/>
      <c r="O47" s="239" t="s">
        <v>0</v>
      </c>
      <c r="P47" s="233" t="s">
        <v>300</v>
      </c>
      <c r="Q47" s="235"/>
      <c r="R47" s="241">
        <v>2.5</v>
      </c>
      <c r="S47" s="242"/>
      <c r="T47" s="221"/>
      <c r="U47" s="73" t="s">
        <v>146</v>
      </c>
      <c r="V47" s="30"/>
      <c r="W47" s="30"/>
      <c r="X47" s="30"/>
      <c r="Y47" s="30"/>
      <c r="Z47" s="30"/>
      <c r="AA47" s="30"/>
      <c r="AB47" s="30"/>
      <c r="AC47" s="30"/>
      <c r="AD47" s="30"/>
      <c r="AE47" s="31"/>
      <c r="AF47" s="30"/>
      <c r="AG47" s="30"/>
      <c r="AH47" s="30"/>
      <c r="AI47" s="82"/>
    </row>
    <row r="48" spans="1:35" ht="17.100000000000001" customHeight="1">
      <c r="A48" s="225"/>
      <c r="B48" s="223"/>
      <c r="C48" s="230"/>
      <c r="D48" s="231"/>
      <c r="E48" s="232"/>
      <c r="F48" s="266"/>
      <c r="G48" s="267"/>
      <c r="H48" s="267"/>
      <c r="I48" s="268"/>
      <c r="J48" s="259">
        <v>5.2</v>
      </c>
      <c r="K48" s="260"/>
      <c r="L48" s="236"/>
      <c r="M48" s="237"/>
      <c r="N48" s="238"/>
      <c r="O48" s="240"/>
      <c r="P48" s="236"/>
      <c r="Q48" s="238"/>
      <c r="R48" s="243"/>
      <c r="S48" s="244"/>
      <c r="T48" s="223"/>
      <c r="U48" s="73" t="s">
        <v>112</v>
      </c>
      <c r="V48" s="30"/>
      <c r="W48" s="30"/>
      <c r="X48" s="30"/>
      <c r="Y48" s="30"/>
      <c r="Z48" s="30"/>
      <c r="AA48" s="30"/>
      <c r="AB48" s="30"/>
      <c r="AC48" s="30"/>
      <c r="AD48" s="30"/>
      <c r="AE48" s="31"/>
      <c r="AF48" s="30"/>
      <c r="AG48" s="30"/>
      <c r="AH48" s="30"/>
      <c r="AI48" s="82"/>
    </row>
    <row r="49" spans="1:35" ht="17.100000000000001" customHeight="1">
      <c r="A49" s="225"/>
      <c r="B49" s="221">
        <v>5</v>
      </c>
      <c r="C49" s="245" t="s">
        <v>288</v>
      </c>
      <c r="D49" s="246"/>
      <c r="E49" s="247"/>
      <c r="F49" s="248" t="s">
        <v>281</v>
      </c>
      <c r="G49" s="248"/>
      <c r="H49" s="248"/>
      <c r="I49" s="248"/>
      <c r="J49" s="249">
        <f>32.9-0.3</f>
        <v>32.6</v>
      </c>
      <c r="K49" s="250"/>
      <c r="L49" s="233" t="s">
        <v>282</v>
      </c>
      <c r="M49" s="234"/>
      <c r="N49" s="235"/>
      <c r="O49" s="239" t="s">
        <v>0</v>
      </c>
      <c r="P49" s="233" t="s">
        <v>300</v>
      </c>
      <c r="Q49" s="235"/>
      <c r="R49" s="241">
        <v>2.5</v>
      </c>
      <c r="S49" s="242"/>
      <c r="T49" s="221"/>
      <c r="U49" s="73" t="s">
        <v>146</v>
      </c>
      <c r="V49" s="30"/>
      <c r="W49" s="30"/>
      <c r="X49" s="30"/>
      <c r="Y49" s="30"/>
      <c r="Z49" s="30"/>
      <c r="AA49" s="30"/>
      <c r="AB49" s="30"/>
      <c r="AC49" s="30"/>
      <c r="AD49" s="30"/>
      <c r="AE49" s="31"/>
      <c r="AF49" s="30"/>
      <c r="AG49" s="30"/>
      <c r="AH49" s="30"/>
      <c r="AI49" s="82"/>
    </row>
    <row r="50" spans="1:35" ht="17.100000000000001" customHeight="1">
      <c r="A50" s="225"/>
      <c r="B50" s="222"/>
      <c r="C50" s="227"/>
      <c r="D50" s="228"/>
      <c r="E50" s="229"/>
      <c r="F50" s="248"/>
      <c r="G50" s="248"/>
      <c r="H50" s="248"/>
      <c r="I50" s="248"/>
      <c r="J50" s="251"/>
      <c r="K50" s="252"/>
      <c r="L50" s="254"/>
      <c r="M50" s="255"/>
      <c r="N50" s="256"/>
      <c r="O50" s="253"/>
      <c r="P50" s="254"/>
      <c r="Q50" s="256"/>
      <c r="R50" s="257"/>
      <c r="S50" s="258"/>
      <c r="T50" s="222"/>
      <c r="U50" s="73" t="s">
        <v>112</v>
      </c>
      <c r="V50" s="30"/>
      <c r="W50" s="30"/>
      <c r="X50" s="30"/>
      <c r="Y50" s="30"/>
      <c r="Z50" s="30"/>
      <c r="AA50" s="30"/>
      <c r="AB50" s="30"/>
      <c r="AC50" s="30"/>
      <c r="AD50" s="30"/>
      <c r="AE50" s="31"/>
      <c r="AF50" s="30"/>
      <c r="AG50" s="30"/>
      <c r="AH50" s="30"/>
      <c r="AI50" s="82"/>
    </row>
    <row r="51" spans="1:35" ht="17.850000000000001" customHeight="1">
      <c r="A51" s="225"/>
      <c r="B51" s="222"/>
      <c r="C51" s="227"/>
      <c r="D51" s="228"/>
      <c r="E51" s="229"/>
      <c r="F51" s="248"/>
      <c r="G51" s="248"/>
      <c r="H51" s="248"/>
      <c r="I51" s="248"/>
      <c r="J51" s="249">
        <f>32.9+0.3</f>
        <v>33.199999999999996</v>
      </c>
      <c r="K51" s="250"/>
      <c r="L51" s="254"/>
      <c r="M51" s="255"/>
      <c r="N51" s="256"/>
      <c r="O51" s="253"/>
      <c r="P51" s="254"/>
      <c r="Q51" s="256"/>
      <c r="R51" s="257"/>
      <c r="S51" s="258"/>
      <c r="T51" s="222"/>
      <c r="U51" s="73" t="s">
        <v>146</v>
      </c>
      <c r="V51" s="30"/>
      <c r="W51" s="30"/>
      <c r="X51" s="30"/>
      <c r="Y51" s="30"/>
      <c r="Z51" s="30"/>
      <c r="AA51" s="30"/>
      <c r="AB51" s="30"/>
      <c r="AC51" s="30"/>
      <c r="AD51" s="30"/>
      <c r="AE51" s="31"/>
      <c r="AF51" s="30"/>
      <c r="AG51" s="30"/>
      <c r="AH51" s="30"/>
      <c r="AI51" s="82"/>
    </row>
    <row r="52" spans="1:35" ht="17.850000000000001" customHeight="1">
      <c r="A52" s="225"/>
      <c r="B52" s="223"/>
      <c r="C52" s="230"/>
      <c r="D52" s="231"/>
      <c r="E52" s="232"/>
      <c r="F52" s="248"/>
      <c r="G52" s="248"/>
      <c r="H52" s="248"/>
      <c r="I52" s="248"/>
      <c r="J52" s="251"/>
      <c r="K52" s="252"/>
      <c r="L52" s="236"/>
      <c r="M52" s="237"/>
      <c r="N52" s="238"/>
      <c r="O52" s="240"/>
      <c r="P52" s="236"/>
      <c r="Q52" s="238"/>
      <c r="R52" s="243"/>
      <c r="S52" s="244"/>
      <c r="T52" s="223"/>
      <c r="U52" s="73" t="s">
        <v>112</v>
      </c>
      <c r="V52" s="30"/>
      <c r="W52" s="30"/>
      <c r="X52" s="30"/>
      <c r="Y52" s="30"/>
      <c r="Z52" s="30"/>
      <c r="AA52" s="30"/>
      <c r="AB52" s="30"/>
      <c r="AC52" s="30"/>
      <c r="AD52" s="30"/>
      <c r="AE52" s="31"/>
      <c r="AF52" s="30"/>
      <c r="AG52" s="30"/>
      <c r="AH52" s="30"/>
      <c r="AI52" s="82"/>
    </row>
    <row r="53" spans="1:35" ht="17.850000000000001" hidden="1" customHeight="1">
      <c r="A53" s="225"/>
      <c r="B53" s="221">
        <v>7</v>
      </c>
      <c r="C53" s="245" t="s">
        <v>301</v>
      </c>
      <c r="D53" s="246"/>
      <c r="E53" s="247"/>
      <c r="F53" s="248" t="s">
        <v>303</v>
      </c>
      <c r="G53" s="248"/>
      <c r="H53" s="248"/>
      <c r="I53" s="248"/>
      <c r="J53" s="259">
        <v>3.1</v>
      </c>
      <c r="K53" s="260"/>
      <c r="L53" s="233" t="s">
        <v>263</v>
      </c>
      <c r="M53" s="234"/>
      <c r="N53" s="235"/>
      <c r="O53" s="239" t="s">
        <v>0</v>
      </c>
      <c r="P53" s="233" t="s">
        <v>300</v>
      </c>
      <c r="Q53" s="235"/>
      <c r="R53" s="241">
        <v>2.5</v>
      </c>
      <c r="S53" s="242"/>
      <c r="T53" s="221"/>
      <c r="U53" s="73" t="s">
        <v>146</v>
      </c>
      <c r="V53" s="30"/>
      <c r="W53" s="30"/>
      <c r="X53" s="30"/>
      <c r="Y53" s="30"/>
      <c r="Z53" s="30"/>
      <c r="AA53" s="30"/>
      <c r="AB53" s="30"/>
      <c r="AC53" s="30"/>
      <c r="AD53" s="30"/>
      <c r="AE53" s="31"/>
      <c r="AF53" s="30"/>
      <c r="AG53" s="30"/>
      <c r="AH53" s="30"/>
      <c r="AI53" s="82"/>
    </row>
    <row r="54" spans="1:35" ht="17.850000000000001" hidden="1" customHeight="1">
      <c r="A54" s="225"/>
      <c r="B54" s="223"/>
      <c r="C54" s="230"/>
      <c r="D54" s="231"/>
      <c r="E54" s="232"/>
      <c r="F54" s="248"/>
      <c r="G54" s="248"/>
      <c r="H54" s="248"/>
      <c r="I54" s="248"/>
      <c r="J54" s="259">
        <v>3.5</v>
      </c>
      <c r="K54" s="260"/>
      <c r="L54" s="236"/>
      <c r="M54" s="237"/>
      <c r="N54" s="238"/>
      <c r="O54" s="240"/>
      <c r="P54" s="236"/>
      <c r="Q54" s="238"/>
      <c r="R54" s="243"/>
      <c r="S54" s="244"/>
      <c r="T54" s="223"/>
      <c r="U54" s="73" t="s">
        <v>112</v>
      </c>
      <c r="V54" s="30"/>
      <c r="W54" s="30"/>
      <c r="X54" s="30"/>
      <c r="Y54" s="30"/>
      <c r="Z54" s="30"/>
      <c r="AA54" s="30"/>
      <c r="AB54" s="30"/>
      <c r="AC54" s="30"/>
      <c r="AD54" s="30"/>
      <c r="AE54" s="31"/>
      <c r="AF54" s="30"/>
      <c r="AG54" s="30"/>
      <c r="AH54" s="30"/>
      <c r="AI54" s="82"/>
    </row>
    <row r="55" spans="1:35" ht="17.850000000000001" hidden="1" customHeight="1">
      <c r="A55" s="225"/>
      <c r="B55" s="221">
        <v>8</v>
      </c>
      <c r="C55" s="245" t="s">
        <v>302</v>
      </c>
      <c r="D55" s="246"/>
      <c r="E55" s="247"/>
      <c r="F55" s="248" t="s">
        <v>303</v>
      </c>
      <c r="G55" s="248"/>
      <c r="H55" s="248"/>
      <c r="I55" s="248"/>
      <c r="J55" s="259">
        <v>3.1</v>
      </c>
      <c r="K55" s="260"/>
      <c r="L55" s="233" t="s">
        <v>263</v>
      </c>
      <c r="M55" s="234"/>
      <c r="N55" s="235"/>
      <c r="O55" s="239" t="s">
        <v>0</v>
      </c>
      <c r="P55" s="233" t="s">
        <v>300</v>
      </c>
      <c r="Q55" s="235"/>
      <c r="R55" s="241">
        <v>2.5</v>
      </c>
      <c r="S55" s="242"/>
      <c r="T55" s="221"/>
      <c r="U55" s="73" t="s">
        <v>146</v>
      </c>
      <c r="V55" s="30"/>
      <c r="W55" s="30"/>
      <c r="X55" s="30"/>
      <c r="Y55" s="30"/>
      <c r="Z55" s="30"/>
      <c r="AA55" s="30"/>
      <c r="AB55" s="30"/>
      <c r="AC55" s="30"/>
      <c r="AD55" s="30"/>
      <c r="AE55" s="31"/>
      <c r="AF55" s="30"/>
      <c r="AG55" s="30"/>
      <c r="AH55" s="30"/>
      <c r="AI55" s="82"/>
    </row>
    <row r="56" spans="1:35" ht="17.850000000000001" hidden="1" customHeight="1">
      <c r="A56" s="225"/>
      <c r="B56" s="223"/>
      <c r="C56" s="230"/>
      <c r="D56" s="231"/>
      <c r="E56" s="232"/>
      <c r="F56" s="248"/>
      <c r="G56" s="248"/>
      <c r="H56" s="248"/>
      <c r="I56" s="248"/>
      <c r="J56" s="259">
        <v>3.5</v>
      </c>
      <c r="K56" s="260"/>
      <c r="L56" s="236"/>
      <c r="M56" s="237"/>
      <c r="N56" s="238"/>
      <c r="O56" s="240"/>
      <c r="P56" s="236"/>
      <c r="Q56" s="238"/>
      <c r="R56" s="243"/>
      <c r="S56" s="244"/>
      <c r="T56" s="223"/>
      <c r="U56" s="73" t="s">
        <v>112</v>
      </c>
      <c r="V56" s="30"/>
      <c r="W56" s="30"/>
      <c r="X56" s="30"/>
      <c r="Y56" s="30"/>
      <c r="Z56" s="30"/>
      <c r="AA56" s="30"/>
      <c r="AB56" s="30"/>
      <c r="AC56" s="30"/>
      <c r="AD56" s="30"/>
      <c r="AE56" s="31"/>
      <c r="AF56" s="30"/>
      <c r="AG56" s="30"/>
      <c r="AH56" s="30"/>
      <c r="AI56" s="82"/>
    </row>
    <row r="57" spans="1:35" ht="17.850000000000001" customHeight="1">
      <c r="A57" s="225"/>
      <c r="B57" s="221">
        <v>6</v>
      </c>
      <c r="C57" s="227" t="s">
        <v>293</v>
      </c>
      <c r="D57" s="228"/>
      <c r="E57" s="229"/>
      <c r="F57" s="248" t="s">
        <v>294</v>
      </c>
      <c r="G57" s="248"/>
      <c r="H57" s="248"/>
      <c r="I57" s="248"/>
      <c r="J57" s="261">
        <v>60</v>
      </c>
      <c r="K57" s="262"/>
      <c r="L57" s="233" t="s">
        <v>295</v>
      </c>
      <c r="M57" s="234"/>
      <c r="N57" s="235"/>
      <c r="O57" s="239" t="s">
        <v>0</v>
      </c>
      <c r="P57" s="233" t="s">
        <v>300</v>
      </c>
      <c r="Q57" s="235"/>
      <c r="R57" s="241">
        <v>2.5</v>
      </c>
      <c r="S57" s="242"/>
      <c r="T57" s="221"/>
      <c r="U57" s="73" t="s">
        <v>146</v>
      </c>
      <c r="V57" s="30"/>
      <c r="W57" s="30"/>
      <c r="X57" s="30"/>
      <c r="Y57" s="30"/>
      <c r="Z57" s="30"/>
      <c r="AA57" s="30"/>
      <c r="AB57" s="30"/>
      <c r="AC57" s="30"/>
      <c r="AD57" s="30"/>
      <c r="AE57" s="31"/>
      <c r="AF57" s="30"/>
      <c r="AG57" s="30"/>
      <c r="AH57" s="30"/>
      <c r="AI57" s="82"/>
    </row>
    <row r="58" spans="1:35" ht="17.850000000000001" customHeight="1">
      <c r="A58" s="225"/>
      <c r="B58" s="223"/>
      <c r="C58" s="230"/>
      <c r="D58" s="231"/>
      <c r="E58" s="232"/>
      <c r="F58" s="248"/>
      <c r="G58" s="248"/>
      <c r="H58" s="248"/>
      <c r="I58" s="248"/>
      <c r="J58" s="261">
        <v>120</v>
      </c>
      <c r="K58" s="262"/>
      <c r="L58" s="236"/>
      <c r="M58" s="237"/>
      <c r="N58" s="238"/>
      <c r="O58" s="240"/>
      <c r="P58" s="236"/>
      <c r="Q58" s="238"/>
      <c r="R58" s="243"/>
      <c r="S58" s="244"/>
      <c r="T58" s="223"/>
      <c r="U58" s="73" t="s">
        <v>112</v>
      </c>
      <c r="V58" s="30"/>
      <c r="W58" s="30"/>
      <c r="X58" s="30"/>
      <c r="Y58" s="30"/>
      <c r="Z58" s="30"/>
      <c r="AA58" s="30"/>
      <c r="AB58" s="30"/>
      <c r="AC58" s="30"/>
      <c r="AD58" s="30"/>
      <c r="AE58" s="31"/>
      <c r="AF58" s="30"/>
      <c r="AG58" s="30"/>
      <c r="AH58" s="30"/>
      <c r="AI58" s="82"/>
    </row>
    <row r="59" spans="1:35" ht="27.75" customHeight="1">
      <c r="A59" s="225"/>
      <c r="B59" s="221">
        <v>7</v>
      </c>
      <c r="C59" s="227" t="s">
        <v>304</v>
      </c>
      <c r="D59" s="228"/>
      <c r="E59" s="229"/>
      <c r="F59" s="330" t="s">
        <v>308</v>
      </c>
      <c r="G59" s="264"/>
      <c r="H59" s="264"/>
      <c r="I59" s="264"/>
      <c r="J59" s="264"/>
      <c r="K59" s="265"/>
      <c r="L59" s="233" t="s">
        <v>307</v>
      </c>
      <c r="M59" s="234"/>
      <c r="N59" s="235"/>
      <c r="O59" s="239" t="s">
        <v>0</v>
      </c>
      <c r="P59" s="233" t="s">
        <v>313</v>
      </c>
      <c r="Q59" s="234"/>
      <c r="R59" s="234"/>
      <c r="S59" s="235"/>
      <c r="T59" s="221"/>
      <c r="U59" s="73" t="s">
        <v>146</v>
      </c>
      <c r="V59" s="30"/>
      <c r="W59" s="30"/>
      <c r="X59" s="30"/>
      <c r="Y59" s="30"/>
      <c r="Z59" s="30"/>
      <c r="AA59" s="30"/>
      <c r="AB59" s="30"/>
      <c r="AC59" s="30"/>
      <c r="AD59" s="30"/>
      <c r="AE59" s="31"/>
      <c r="AF59" s="30"/>
      <c r="AG59" s="30"/>
      <c r="AH59" s="30"/>
      <c r="AI59" s="82"/>
    </row>
    <row r="60" spans="1:35" ht="27.75" customHeight="1">
      <c r="A60" s="226"/>
      <c r="B60" s="223"/>
      <c r="C60" s="230"/>
      <c r="D60" s="231"/>
      <c r="E60" s="232"/>
      <c r="F60" s="331"/>
      <c r="G60" s="332"/>
      <c r="H60" s="332"/>
      <c r="I60" s="332"/>
      <c r="J60" s="332"/>
      <c r="K60" s="333"/>
      <c r="L60" s="236"/>
      <c r="M60" s="237"/>
      <c r="N60" s="238"/>
      <c r="O60" s="240"/>
      <c r="P60" s="236"/>
      <c r="Q60" s="237"/>
      <c r="R60" s="237"/>
      <c r="S60" s="238"/>
      <c r="T60" s="223"/>
      <c r="U60" s="73" t="s">
        <v>112</v>
      </c>
      <c r="V60" s="30"/>
      <c r="W60" s="30"/>
      <c r="X60" s="30"/>
      <c r="Y60" s="30"/>
      <c r="Z60" s="30"/>
      <c r="AA60" s="30"/>
      <c r="AB60" s="30"/>
      <c r="AC60" s="30"/>
      <c r="AD60" s="30"/>
      <c r="AE60" s="31"/>
      <c r="AF60" s="30"/>
      <c r="AG60" s="30"/>
      <c r="AH60" s="30"/>
      <c r="AI60" s="82"/>
    </row>
    <row r="61" spans="1:35" ht="27.75" customHeight="1">
      <c r="A61" s="224" t="s">
        <v>21</v>
      </c>
      <c r="B61" s="221">
        <v>8</v>
      </c>
      <c r="C61" s="245" t="s">
        <v>19</v>
      </c>
      <c r="D61" s="246"/>
      <c r="E61" s="247"/>
      <c r="F61" s="233" t="s">
        <v>93</v>
      </c>
      <c r="G61" s="234"/>
      <c r="H61" s="234"/>
      <c r="I61" s="234"/>
      <c r="J61" s="234"/>
      <c r="K61" s="235"/>
      <c r="L61" s="233" t="s">
        <v>20</v>
      </c>
      <c r="M61" s="234"/>
      <c r="N61" s="235"/>
      <c r="O61" s="239" t="s">
        <v>0</v>
      </c>
      <c r="P61" s="233" t="s">
        <v>72</v>
      </c>
      <c r="Q61" s="234"/>
      <c r="R61" s="234"/>
      <c r="S61" s="235"/>
      <c r="T61" s="221"/>
      <c r="U61" s="73" t="s">
        <v>146</v>
      </c>
      <c r="V61" s="30"/>
      <c r="W61" s="30"/>
      <c r="X61" s="30"/>
      <c r="Y61" s="30"/>
      <c r="Z61" s="30"/>
      <c r="AA61" s="30"/>
      <c r="AB61" s="30"/>
      <c r="AC61" s="30"/>
      <c r="AD61" s="30"/>
      <c r="AE61" s="31"/>
      <c r="AF61" s="30"/>
      <c r="AG61" s="30"/>
      <c r="AH61" s="30"/>
      <c r="AI61" s="82"/>
    </row>
    <row r="62" spans="1:35" ht="27.75" customHeight="1">
      <c r="A62" s="225"/>
      <c r="B62" s="223"/>
      <c r="C62" s="227"/>
      <c r="D62" s="228"/>
      <c r="E62" s="229"/>
      <c r="F62" s="236"/>
      <c r="G62" s="237"/>
      <c r="H62" s="237"/>
      <c r="I62" s="237"/>
      <c r="J62" s="237"/>
      <c r="K62" s="238"/>
      <c r="L62" s="236"/>
      <c r="M62" s="237"/>
      <c r="N62" s="238"/>
      <c r="O62" s="240"/>
      <c r="P62" s="236"/>
      <c r="Q62" s="237"/>
      <c r="R62" s="237"/>
      <c r="S62" s="238"/>
      <c r="T62" s="223"/>
      <c r="U62" s="73" t="s">
        <v>412</v>
      </c>
      <c r="V62" s="30"/>
      <c r="W62" s="30"/>
      <c r="X62" s="30"/>
      <c r="Y62" s="30"/>
      <c r="Z62" s="30"/>
      <c r="AA62" s="30"/>
      <c r="AB62" s="30"/>
      <c r="AC62" s="30"/>
      <c r="AD62" s="30"/>
      <c r="AE62" s="31"/>
      <c r="AF62" s="30"/>
      <c r="AG62" s="30"/>
      <c r="AH62" s="30"/>
      <c r="AI62" s="82"/>
    </row>
    <row r="63" spans="1:35" ht="27.75" customHeight="1">
      <c r="A63" s="225"/>
      <c r="B63" s="221">
        <v>9</v>
      </c>
      <c r="C63" s="245" t="s">
        <v>55</v>
      </c>
      <c r="D63" s="246"/>
      <c r="E63" s="247"/>
      <c r="F63" s="233" t="s">
        <v>71</v>
      </c>
      <c r="G63" s="234"/>
      <c r="H63" s="234"/>
      <c r="I63" s="234"/>
      <c r="J63" s="234"/>
      <c r="K63" s="235"/>
      <c r="L63" s="233" t="s">
        <v>94</v>
      </c>
      <c r="M63" s="234"/>
      <c r="N63" s="235"/>
      <c r="O63" s="239" t="s">
        <v>0</v>
      </c>
      <c r="P63" s="233" t="s">
        <v>72</v>
      </c>
      <c r="Q63" s="234"/>
      <c r="R63" s="234"/>
      <c r="S63" s="235"/>
      <c r="T63" s="221"/>
      <c r="U63" s="73" t="s">
        <v>146</v>
      </c>
      <c r="V63" s="30"/>
      <c r="W63" s="30"/>
      <c r="X63" s="30"/>
      <c r="Y63" s="30"/>
      <c r="Z63" s="30"/>
      <c r="AA63" s="30"/>
      <c r="AB63" s="30"/>
      <c r="AC63" s="30"/>
      <c r="AD63" s="30"/>
      <c r="AE63" s="31"/>
      <c r="AF63" s="30"/>
      <c r="AG63" s="30"/>
      <c r="AH63" s="30"/>
      <c r="AI63" s="82"/>
    </row>
    <row r="64" spans="1:35" ht="27.75" customHeight="1">
      <c r="A64" s="225"/>
      <c r="B64" s="223"/>
      <c r="C64" s="227"/>
      <c r="D64" s="228"/>
      <c r="E64" s="229"/>
      <c r="F64" s="236"/>
      <c r="G64" s="237"/>
      <c r="H64" s="237"/>
      <c r="I64" s="237"/>
      <c r="J64" s="237"/>
      <c r="K64" s="238"/>
      <c r="L64" s="236"/>
      <c r="M64" s="237"/>
      <c r="N64" s="238"/>
      <c r="O64" s="240"/>
      <c r="P64" s="236"/>
      <c r="Q64" s="237"/>
      <c r="R64" s="237"/>
      <c r="S64" s="238"/>
      <c r="T64" s="223"/>
      <c r="U64" s="73" t="s">
        <v>412</v>
      </c>
      <c r="V64" s="30"/>
      <c r="W64" s="30"/>
      <c r="X64" s="30"/>
      <c r="Y64" s="30"/>
      <c r="Z64" s="30"/>
      <c r="AA64" s="30"/>
      <c r="AB64" s="30"/>
      <c r="AC64" s="30"/>
      <c r="AD64" s="30"/>
      <c r="AE64" s="31"/>
      <c r="AF64" s="30"/>
      <c r="AG64" s="30"/>
      <c r="AH64" s="30"/>
      <c r="AI64" s="82"/>
    </row>
    <row r="65" spans="1:35" ht="27.75" customHeight="1">
      <c r="A65" s="225"/>
      <c r="B65" s="221">
        <v>10</v>
      </c>
      <c r="C65" s="245" t="s">
        <v>127</v>
      </c>
      <c r="D65" s="246"/>
      <c r="E65" s="247"/>
      <c r="F65" s="233" t="s">
        <v>413</v>
      </c>
      <c r="G65" s="234"/>
      <c r="H65" s="234"/>
      <c r="I65" s="234"/>
      <c r="J65" s="234"/>
      <c r="K65" s="235"/>
      <c r="L65" s="233" t="s">
        <v>128</v>
      </c>
      <c r="M65" s="234"/>
      <c r="N65" s="235"/>
      <c r="O65" s="239" t="s">
        <v>0</v>
      </c>
      <c r="P65" s="233" t="s">
        <v>143</v>
      </c>
      <c r="Q65" s="234"/>
      <c r="R65" s="234"/>
      <c r="S65" s="235"/>
      <c r="T65" s="221"/>
      <c r="U65" s="73" t="s">
        <v>146</v>
      </c>
      <c r="V65" s="30"/>
      <c r="W65" s="30"/>
      <c r="X65" s="30"/>
      <c r="Y65" s="30"/>
      <c r="Z65" s="30"/>
      <c r="AA65" s="30"/>
      <c r="AB65" s="30"/>
      <c r="AC65" s="30"/>
      <c r="AD65" s="30"/>
      <c r="AE65" s="31"/>
      <c r="AF65" s="30"/>
      <c r="AG65" s="30"/>
      <c r="AH65" s="30"/>
      <c r="AI65" s="82"/>
    </row>
    <row r="66" spans="1:35" ht="27.75" customHeight="1">
      <c r="A66" s="226"/>
      <c r="B66" s="223"/>
      <c r="C66" s="227"/>
      <c r="D66" s="228"/>
      <c r="E66" s="229"/>
      <c r="F66" s="236"/>
      <c r="G66" s="237"/>
      <c r="H66" s="237"/>
      <c r="I66" s="237"/>
      <c r="J66" s="237"/>
      <c r="K66" s="238"/>
      <c r="L66" s="236"/>
      <c r="M66" s="237"/>
      <c r="N66" s="238"/>
      <c r="O66" s="240"/>
      <c r="P66" s="236"/>
      <c r="Q66" s="237"/>
      <c r="R66" s="237"/>
      <c r="S66" s="238"/>
      <c r="T66" s="223"/>
      <c r="U66" s="73" t="s">
        <v>412</v>
      </c>
      <c r="V66" s="30"/>
      <c r="W66" s="30"/>
      <c r="X66" s="30"/>
      <c r="Y66" s="30"/>
      <c r="Z66" s="30"/>
      <c r="AA66" s="30"/>
      <c r="AB66" s="30"/>
      <c r="AC66" s="30"/>
      <c r="AD66" s="30"/>
      <c r="AE66" s="31"/>
      <c r="AF66" s="30"/>
      <c r="AG66" s="30"/>
      <c r="AH66" s="30"/>
      <c r="AI66" s="82"/>
    </row>
    <row r="67" spans="1:35" ht="15" customHeight="1">
      <c r="A67" s="334" t="s">
        <v>30</v>
      </c>
      <c r="B67" s="335"/>
      <c r="C67" s="335"/>
      <c r="D67" s="335"/>
      <c r="E67" s="335"/>
      <c r="F67" s="335"/>
      <c r="G67" s="335"/>
      <c r="H67" s="335"/>
      <c r="I67" s="335"/>
      <c r="J67" s="335"/>
      <c r="K67" s="335"/>
      <c r="L67" s="335"/>
      <c r="M67" s="335"/>
      <c r="N67" s="335"/>
      <c r="O67" s="335"/>
      <c r="P67" s="335"/>
      <c r="Q67" s="335"/>
      <c r="R67" s="335"/>
      <c r="S67" s="335"/>
      <c r="T67" s="335"/>
      <c r="U67" s="335"/>
      <c r="V67" s="32"/>
      <c r="W67" s="32"/>
      <c r="X67" s="32"/>
      <c r="Y67" s="32"/>
      <c r="Z67" s="33"/>
      <c r="AA67" s="33"/>
      <c r="AB67" s="34"/>
      <c r="AC67" s="34"/>
      <c r="AD67" s="34"/>
      <c r="AE67" s="34"/>
      <c r="AF67" s="34"/>
      <c r="AG67" s="34"/>
      <c r="AH67" s="34"/>
      <c r="AI67" s="83"/>
    </row>
    <row r="68" spans="1:35" ht="15" customHeight="1" thickBot="1">
      <c r="A68" s="326" t="s">
        <v>48</v>
      </c>
      <c r="B68" s="327"/>
      <c r="C68" s="328"/>
      <c r="D68" s="328"/>
      <c r="E68" s="328"/>
      <c r="F68" s="328"/>
      <c r="G68" s="328"/>
      <c r="H68" s="328"/>
      <c r="I68" s="328"/>
      <c r="J68" s="328"/>
      <c r="K68" s="328"/>
      <c r="L68" s="328"/>
      <c r="M68" s="328"/>
      <c r="N68" s="328"/>
      <c r="O68" s="328"/>
      <c r="P68" s="328"/>
      <c r="Q68" s="328"/>
      <c r="R68" s="328"/>
      <c r="S68" s="328"/>
      <c r="T68" s="328"/>
      <c r="U68" s="328"/>
      <c r="V68" s="328"/>
      <c r="W68" s="328"/>
      <c r="X68" s="328"/>
      <c r="Y68" s="328"/>
      <c r="Z68" s="328"/>
      <c r="AA68" s="328"/>
      <c r="AB68" s="328"/>
      <c r="AC68" s="328"/>
      <c r="AD68" s="328"/>
      <c r="AE68" s="328"/>
      <c r="AF68" s="328"/>
      <c r="AG68" s="328"/>
      <c r="AH68" s="328"/>
      <c r="AI68" s="329"/>
    </row>
    <row r="69" spans="1:35" customFormat="1" ht="15.95" customHeight="1"/>
    <row r="70" spans="1:35" customFormat="1" ht="13.5" customHeight="1"/>
    <row r="71" spans="1:35" s="8" customFormat="1" ht="13.5"/>
    <row r="72" spans="1:35" s="8" customFormat="1" ht="13.5"/>
    <row r="73" spans="1:35" s="8" customFormat="1" ht="13.5"/>
    <row r="74" spans="1:35" s="8" customFormat="1" ht="13.5"/>
    <row r="75" spans="1:35" s="8" customFormat="1" ht="13.5"/>
    <row r="76" spans="1:35" s="8" customFormat="1" ht="13.5"/>
    <row r="77" spans="1:35" s="8" customFormat="1" ht="13.5"/>
    <row r="78" spans="1:35" s="8" customFormat="1" ht="13.5"/>
    <row r="79" spans="1:35" s="8" customFormat="1" ht="13.5"/>
    <row r="80" spans="1:35" s="8" customFormat="1" ht="13.5"/>
    <row r="81" s="8" customFormat="1" ht="13.5"/>
    <row r="82" s="8" customFormat="1" ht="13.5"/>
    <row r="83" s="8" customFormat="1" ht="13.5"/>
  </sheetData>
  <mergeCells count="244">
    <mergeCell ref="B65:B66"/>
    <mergeCell ref="C65:E66"/>
    <mergeCell ref="F65:K66"/>
    <mergeCell ref="L65:N66"/>
    <mergeCell ref="O65:O66"/>
    <mergeCell ref="P65:S66"/>
    <mergeCell ref="T65:T66"/>
    <mergeCell ref="A61:A66"/>
    <mergeCell ref="C33:E40"/>
    <mergeCell ref="C45:E48"/>
    <mergeCell ref="B61:B62"/>
    <mergeCell ref="C61:E62"/>
    <mergeCell ref="F61:K62"/>
    <mergeCell ref="L61:N62"/>
    <mergeCell ref="O61:O62"/>
    <mergeCell ref="P61:S62"/>
    <mergeCell ref="T61:T62"/>
    <mergeCell ref="B63:B64"/>
    <mergeCell ref="C63:E64"/>
    <mergeCell ref="F63:K64"/>
    <mergeCell ref="L63:N64"/>
    <mergeCell ref="O63:O64"/>
    <mergeCell ref="P63:S64"/>
    <mergeCell ref="T63:T64"/>
    <mergeCell ref="A67:U67"/>
    <mergeCell ref="R43:S44"/>
    <mergeCell ref="T43:T44"/>
    <mergeCell ref="J44:K44"/>
    <mergeCell ref="V21:AI21"/>
    <mergeCell ref="V22:AI22"/>
    <mergeCell ref="V25:AI25"/>
    <mergeCell ref="V26:AI26"/>
    <mergeCell ref="L23:N24"/>
    <mergeCell ref="O23:O24"/>
    <mergeCell ref="J35:K35"/>
    <mergeCell ref="P43:Q44"/>
    <mergeCell ref="V23:AI23"/>
    <mergeCell ref="V32:AI32"/>
    <mergeCell ref="L33:N34"/>
    <mergeCell ref="P35:Q36"/>
    <mergeCell ref="T35:T36"/>
    <mergeCell ref="T41:T42"/>
    <mergeCell ref="O37:O38"/>
    <mergeCell ref="O39:O40"/>
    <mergeCell ref="R41:S42"/>
    <mergeCell ref="P37:Q38"/>
    <mergeCell ref="B21:B22"/>
    <mergeCell ref="C21:E22"/>
    <mergeCell ref="A68:B68"/>
    <mergeCell ref="C68:AI68"/>
    <mergeCell ref="T33:T34"/>
    <mergeCell ref="T39:T40"/>
    <mergeCell ref="P41:Q42"/>
    <mergeCell ref="J40:K40"/>
    <mergeCell ref="F33:I34"/>
    <mergeCell ref="F35:I36"/>
    <mergeCell ref="J39:K39"/>
    <mergeCell ref="R39:S40"/>
    <mergeCell ref="P39:Q40"/>
    <mergeCell ref="B43:B44"/>
    <mergeCell ref="C43:E44"/>
    <mergeCell ref="F43:I44"/>
    <mergeCell ref="J43:K43"/>
    <mergeCell ref="L43:N44"/>
    <mergeCell ref="O43:O44"/>
    <mergeCell ref="O33:O34"/>
    <mergeCell ref="P33:Q34"/>
    <mergeCell ref="F59:K60"/>
    <mergeCell ref="O35:O36"/>
    <mergeCell ref="L41:N42"/>
    <mergeCell ref="O41:O42"/>
    <mergeCell ref="T45:T46"/>
    <mergeCell ref="C41:E42"/>
    <mergeCell ref="F41:I42"/>
    <mergeCell ref="P21:T22"/>
    <mergeCell ref="P23:T24"/>
    <mergeCell ref="P25:T26"/>
    <mergeCell ref="P27:T28"/>
    <mergeCell ref="P29:T30"/>
    <mergeCell ref="P31:T32"/>
    <mergeCell ref="A21:A32"/>
    <mergeCell ref="L31:N32"/>
    <mergeCell ref="O31:O32"/>
    <mergeCell ref="F21:K22"/>
    <mergeCell ref="L21:N22"/>
    <mergeCell ref="O21:O22"/>
    <mergeCell ref="L25:N26"/>
    <mergeCell ref="O25:O26"/>
    <mergeCell ref="F31:K32"/>
    <mergeCell ref="B31:B32"/>
    <mergeCell ref="C31:E32"/>
    <mergeCell ref="L29:N30"/>
    <mergeCell ref="O29:O30"/>
    <mergeCell ref="A7:D7"/>
    <mergeCell ref="E7:K7"/>
    <mergeCell ref="L7:P7"/>
    <mergeCell ref="Q7:U7"/>
    <mergeCell ref="A19:A20"/>
    <mergeCell ref="B19:B20"/>
    <mergeCell ref="C19:E20"/>
    <mergeCell ref="F19:K20"/>
    <mergeCell ref="L19:N20"/>
    <mergeCell ref="O19:O20"/>
    <mergeCell ref="P19:S19"/>
    <mergeCell ref="U19:U20"/>
    <mergeCell ref="P20:Q20"/>
    <mergeCell ref="R20:S20"/>
    <mergeCell ref="Y1:Z1"/>
    <mergeCell ref="AA1:AB1"/>
    <mergeCell ref="A5:D5"/>
    <mergeCell ref="E5:U5"/>
    <mergeCell ref="W5:X5"/>
    <mergeCell ref="Y5:AB5"/>
    <mergeCell ref="AD5:AE5"/>
    <mergeCell ref="AF5:AI5"/>
    <mergeCell ref="A6:D6"/>
    <mergeCell ref="E6:K6"/>
    <mergeCell ref="L6:P6"/>
    <mergeCell ref="Q6:U6"/>
    <mergeCell ref="W6:X6"/>
    <mergeCell ref="Y6:AB6"/>
    <mergeCell ref="AD6:AE6"/>
    <mergeCell ref="AF6:AI6"/>
    <mergeCell ref="AC1:AC7"/>
    <mergeCell ref="AD1:AE1"/>
    <mergeCell ref="AF1:AG1"/>
    <mergeCell ref="AH1:AI1"/>
    <mergeCell ref="W2:X4"/>
    <mergeCell ref="Y2:Z4"/>
    <mergeCell ref="AA2:AB4"/>
    <mergeCell ref="AD2:AE4"/>
    <mergeCell ref="AF2:AG4"/>
    <mergeCell ref="AH2:AI4"/>
    <mergeCell ref="A1:G4"/>
    <mergeCell ref="H1:U4"/>
    <mergeCell ref="V1:V7"/>
    <mergeCell ref="W1:X1"/>
    <mergeCell ref="AD7:AE7"/>
    <mergeCell ref="B23:B24"/>
    <mergeCell ref="C29:E30"/>
    <mergeCell ref="AF7:AI7"/>
    <mergeCell ref="W7:X7"/>
    <mergeCell ref="Y7:AB7"/>
    <mergeCell ref="F29:K30"/>
    <mergeCell ref="C23:E24"/>
    <mergeCell ref="F23:K24"/>
    <mergeCell ref="B27:B28"/>
    <mergeCell ref="C27:E28"/>
    <mergeCell ref="F27:K28"/>
    <mergeCell ref="B25:B26"/>
    <mergeCell ref="C25:E26"/>
    <mergeCell ref="F25:K26"/>
    <mergeCell ref="B29:B30"/>
    <mergeCell ref="A8:AI18"/>
    <mergeCell ref="T19:T20"/>
    <mergeCell ref="V24:AI24"/>
    <mergeCell ref="J36:K36"/>
    <mergeCell ref="J37:K37"/>
    <mergeCell ref="L27:N28"/>
    <mergeCell ref="O27:O28"/>
    <mergeCell ref="V27:AI27"/>
    <mergeCell ref="V28:AI28"/>
    <mergeCell ref="V31:AI31"/>
    <mergeCell ref="V29:AI29"/>
    <mergeCell ref="V30:AI30"/>
    <mergeCell ref="T37:T38"/>
    <mergeCell ref="R33:S34"/>
    <mergeCell ref="R35:S36"/>
    <mergeCell ref="R37:S38"/>
    <mergeCell ref="L35:N36"/>
    <mergeCell ref="T47:T48"/>
    <mergeCell ref="F45:I46"/>
    <mergeCell ref="F47:I48"/>
    <mergeCell ref="J45:K45"/>
    <mergeCell ref="J46:K46"/>
    <mergeCell ref="J47:K47"/>
    <mergeCell ref="J48:K48"/>
    <mergeCell ref="O45:O46"/>
    <mergeCell ref="O47:O48"/>
    <mergeCell ref="P45:Q46"/>
    <mergeCell ref="P47:Q48"/>
    <mergeCell ref="R45:S46"/>
    <mergeCell ref="R47:S48"/>
    <mergeCell ref="B45:B48"/>
    <mergeCell ref="J33:K33"/>
    <mergeCell ref="J34:K34"/>
    <mergeCell ref="L39:N40"/>
    <mergeCell ref="B33:B40"/>
    <mergeCell ref="B57:B58"/>
    <mergeCell ref="C57:E58"/>
    <mergeCell ref="F57:I58"/>
    <mergeCell ref="J57:K57"/>
    <mergeCell ref="J58:K58"/>
    <mergeCell ref="F39:I40"/>
    <mergeCell ref="L45:N46"/>
    <mergeCell ref="L47:N48"/>
    <mergeCell ref="L57:N58"/>
    <mergeCell ref="J41:K41"/>
    <mergeCell ref="B41:B42"/>
    <mergeCell ref="L37:N38"/>
    <mergeCell ref="J42:K42"/>
    <mergeCell ref="J53:K53"/>
    <mergeCell ref="J54:K54"/>
    <mergeCell ref="J55:K55"/>
    <mergeCell ref="J56:K56"/>
    <mergeCell ref="F37:I38"/>
    <mergeCell ref="J38:K38"/>
    <mergeCell ref="C55:E56"/>
    <mergeCell ref="F53:I54"/>
    <mergeCell ref="F55:I56"/>
    <mergeCell ref="R53:S54"/>
    <mergeCell ref="B49:B52"/>
    <mergeCell ref="C49:E52"/>
    <mergeCell ref="F49:I52"/>
    <mergeCell ref="J49:K50"/>
    <mergeCell ref="J51:K52"/>
    <mergeCell ref="O49:O52"/>
    <mergeCell ref="L49:N52"/>
    <mergeCell ref="P49:Q52"/>
    <mergeCell ref="R49:S52"/>
    <mergeCell ref="T49:T52"/>
    <mergeCell ref="A33:A60"/>
    <mergeCell ref="B59:B60"/>
    <mergeCell ref="C59:E60"/>
    <mergeCell ref="L59:N60"/>
    <mergeCell ref="O59:O60"/>
    <mergeCell ref="T59:T60"/>
    <mergeCell ref="P59:S60"/>
    <mergeCell ref="R55:S56"/>
    <mergeCell ref="T53:T54"/>
    <mergeCell ref="T55:T56"/>
    <mergeCell ref="L53:N54"/>
    <mergeCell ref="L55:N56"/>
    <mergeCell ref="O53:O54"/>
    <mergeCell ref="O55:O56"/>
    <mergeCell ref="P53:Q54"/>
    <mergeCell ref="P55:Q56"/>
    <mergeCell ref="O57:O58"/>
    <mergeCell ref="P57:Q58"/>
    <mergeCell ref="R57:S58"/>
    <mergeCell ref="T57:T58"/>
    <mergeCell ref="B53:B54"/>
    <mergeCell ref="B55:B56"/>
    <mergeCell ref="C53:E54"/>
  </mergeCells>
  <printOptions horizontalCentered="1"/>
  <pageMargins left="0" right="0" top="0" bottom="0" header="0" footer="0"/>
  <pageSetup paperSize="9" scale="48" orientation="landscape" r:id="rId1"/>
  <headerFooter alignWithMargins="0">
    <oddFooter>&amp;L&amp;"Arial,Regular"HLV-QA-008-03.01</oddFooter>
  </headerFooter>
  <rowBreaks count="1" manualBreakCount="1">
    <brk id="70" max="16383" man="1"/>
  </row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14999847407452621"/>
    <pageSetUpPr fitToPage="1"/>
  </sheetPr>
  <dimension ref="A1:K37"/>
  <sheetViews>
    <sheetView view="pageBreakPreview" zoomScale="115" zoomScaleNormal="115" zoomScaleSheetLayoutView="115" zoomScalePageLayoutView="90" workbookViewId="0">
      <selection activeCell="E4" sqref="E4"/>
    </sheetView>
  </sheetViews>
  <sheetFormatPr defaultColWidth="11.42578125" defaultRowHeight="15.75"/>
  <cols>
    <col min="1" max="1" width="6.28515625" style="4" customWidth="1"/>
    <col min="2" max="2" width="3.7109375" style="4" customWidth="1"/>
    <col min="3" max="3" width="14.7109375" style="4" customWidth="1"/>
    <col min="4" max="4" width="12.85546875" style="4" customWidth="1"/>
    <col min="5" max="5" width="17.28515625" style="4" customWidth="1"/>
    <col min="6" max="6" width="34.5703125" style="4" customWidth="1"/>
    <col min="7" max="8" width="5.7109375" style="4" customWidth="1"/>
    <col min="9" max="9" width="10.5703125" style="4" customWidth="1"/>
    <col min="10" max="10" width="16.7109375" style="4" customWidth="1"/>
    <col min="11" max="11" width="10.5703125" style="4" customWidth="1"/>
    <col min="12" max="16384" width="11.42578125" style="8"/>
  </cols>
  <sheetData>
    <row r="1" spans="1:11" ht="25.5" customHeight="1">
      <c r="A1" s="392" t="s">
        <v>113</v>
      </c>
      <c r="B1" s="393"/>
      <c r="C1" s="394"/>
      <c r="D1" s="399" t="s">
        <v>114</v>
      </c>
      <c r="E1" s="400"/>
      <c r="F1" s="400"/>
      <c r="G1" s="400"/>
      <c r="H1" s="401"/>
      <c r="I1" s="84" t="s">
        <v>1</v>
      </c>
      <c r="J1" s="84" t="s">
        <v>23</v>
      </c>
      <c r="K1" s="85" t="s">
        <v>2</v>
      </c>
    </row>
    <row r="2" spans="1:11" ht="25.5" customHeight="1">
      <c r="A2" s="395" t="s">
        <v>161</v>
      </c>
      <c r="B2" s="396"/>
      <c r="C2" s="397"/>
      <c r="D2" s="402"/>
      <c r="E2" s="403"/>
      <c r="F2" s="403"/>
      <c r="G2" s="403"/>
      <c r="H2" s="404"/>
      <c r="I2" s="398"/>
      <c r="J2" s="198"/>
      <c r="K2" s="187"/>
    </row>
    <row r="3" spans="1:11" ht="21.75" customHeight="1">
      <c r="A3" s="382" t="s">
        <v>3</v>
      </c>
      <c r="B3" s="383"/>
      <c r="C3" s="15" t="s">
        <v>4</v>
      </c>
      <c r="D3" s="15" t="s">
        <v>5</v>
      </c>
      <c r="E3" s="72" t="s">
        <v>484</v>
      </c>
      <c r="F3" s="102" t="s">
        <v>70</v>
      </c>
      <c r="G3" s="303" t="s">
        <v>153</v>
      </c>
      <c r="H3" s="305"/>
      <c r="I3" s="398"/>
      <c r="J3" s="198"/>
      <c r="K3" s="187"/>
    </row>
    <row r="4" spans="1:11" ht="21.95" customHeight="1">
      <c r="A4" s="382" t="s">
        <v>6</v>
      </c>
      <c r="B4" s="383"/>
      <c r="C4" s="15" t="s">
        <v>152</v>
      </c>
      <c r="D4" s="15" t="s">
        <v>115</v>
      </c>
      <c r="E4" s="72" t="s">
        <v>485</v>
      </c>
      <c r="F4" s="60" t="s">
        <v>51</v>
      </c>
      <c r="G4" s="405">
        <v>45512</v>
      </c>
      <c r="H4" s="406"/>
      <c r="I4" s="407"/>
      <c r="J4" s="408"/>
      <c r="K4" s="409"/>
    </row>
    <row r="5" spans="1:11" ht="33" customHeight="1">
      <c r="A5" s="86" t="s">
        <v>116</v>
      </c>
      <c r="B5" s="384" t="s">
        <v>117</v>
      </c>
      <c r="C5" s="384"/>
      <c r="D5" s="384" t="s">
        <v>118</v>
      </c>
      <c r="E5" s="384"/>
      <c r="F5" s="384"/>
      <c r="G5" s="384"/>
      <c r="H5" s="384"/>
      <c r="I5" s="384"/>
      <c r="J5" s="384"/>
      <c r="K5" s="87" t="s">
        <v>119</v>
      </c>
    </row>
    <row r="6" spans="1:11" ht="46.5" customHeight="1">
      <c r="A6" s="385">
        <v>1</v>
      </c>
      <c r="B6" s="353" t="s">
        <v>77</v>
      </c>
      <c r="C6" s="353"/>
      <c r="D6" s="353"/>
      <c r="E6" s="353"/>
      <c r="F6" s="353"/>
      <c r="G6" s="410" t="s">
        <v>417</v>
      </c>
      <c r="H6" s="411"/>
      <c r="I6" s="411"/>
      <c r="J6" s="412"/>
      <c r="K6" s="419"/>
    </row>
    <row r="7" spans="1:11" ht="42.75" customHeight="1">
      <c r="A7" s="385"/>
      <c r="B7" s="353"/>
      <c r="C7" s="353"/>
      <c r="D7" s="353"/>
      <c r="E7" s="353"/>
      <c r="F7" s="353"/>
      <c r="G7" s="386" t="s">
        <v>204</v>
      </c>
      <c r="H7" s="387"/>
      <c r="I7" s="387"/>
      <c r="J7" s="388"/>
      <c r="K7" s="420"/>
    </row>
    <row r="8" spans="1:11" ht="52.5" customHeight="1">
      <c r="A8" s="385"/>
      <c r="B8" s="353"/>
      <c r="C8" s="353"/>
      <c r="D8" s="353"/>
      <c r="E8" s="353"/>
      <c r="F8" s="353"/>
      <c r="G8" s="386" t="s">
        <v>251</v>
      </c>
      <c r="H8" s="387"/>
      <c r="I8" s="387"/>
      <c r="J8" s="388"/>
      <c r="K8" s="420"/>
    </row>
    <row r="9" spans="1:11" ht="50.25" customHeight="1">
      <c r="A9" s="385"/>
      <c r="B9" s="353"/>
      <c r="C9" s="353"/>
      <c r="D9" s="353"/>
      <c r="E9" s="353"/>
      <c r="F9" s="353"/>
      <c r="G9" s="386" t="s">
        <v>138</v>
      </c>
      <c r="H9" s="387"/>
      <c r="I9" s="387"/>
      <c r="J9" s="388"/>
      <c r="K9" s="420"/>
    </row>
    <row r="10" spans="1:11" ht="50.25" customHeight="1">
      <c r="A10" s="385"/>
      <c r="B10" s="353"/>
      <c r="C10" s="353"/>
      <c r="D10" s="353"/>
      <c r="E10" s="353"/>
      <c r="F10" s="353"/>
      <c r="G10" s="413" t="s">
        <v>483</v>
      </c>
      <c r="H10" s="414"/>
      <c r="I10" s="414"/>
      <c r="J10" s="415"/>
      <c r="K10" s="420"/>
    </row>
    <row r="11" spans="1:11" ht="50.25" customHeight="1">
      <c r="A11" s="385"/>
      <c r="B11" s="353"/>
      <c r="C11" s="353"/>
      <c r="D11" s="353"/>
      <c r="E11" s="353"/>
      <c r="F11" s="353"/>
      <c r="G11" s="386" t="s">
        <v>168</v>
      </c>
      <c r="H11" s="387"/>
      <c r="I11" s="387"/>
      <c r="J11" s="388"/>
      <c r="K11" s="420"/>
    </row>
    <row r="12" spans="1:11" ht="46.5" customHeight="1">
      <c r="A12" s="385"/>
      <c r="B12" s="353"/>
      <c r="C12" s="353"/>
      <c r="D12" s="353"/>
      <c r="E12" s="353"/>
      <c r="F12" s="353"/>
      <c r="G12" s="386" t="s">
        <v>241</v>
      </c>
      <c r="H12" s="387"/>
      <c r="I12" s="387"/>
      <c r="J12" s="388"/>
      <c r="K12" s="421"/>
    </row>
    <row r="13" spans="1:11" ht="74.25" hidden="1" customHeight="1">
      <c r="A13" s="385"/>
      <c r="B13" s="353"/>
      <c r="C13" s="353"/>
      <c r="D13" s="353"/>
      <c r="E13" s="353"/>
      <c r="F13" s="353"/>
      <c r="G13" s="386"/>
      <c r="H13" s="387"/>
      <c r="I13" s="387"/>
      <c r="J13" s="388"/>
      <c r="K13" s="103"/>
    </row>
    <row r="14" spans="1:11" ht="56.25" hidden="1" customHeight="1">
      <c r="A14" s="385"/>
      <c r="B14" s="353"/>
      <c r="C14" s="353"/>
      <c r="D14" s="353"/>
      <c r="E14" s="353"/>
      <c r="F14" s="353"/>
      <c r="G14" s="389"/>
      <c r="H14" s="390"/>
      <c r="I14" s="390"/>
      <c r="J14" s="391"/>
      <c r="K14" s="103"/>
    </row>
    <row r="15" spans="1:11" ht="54.75" hidden="1" customHeight="1">
      <c r="A15" s="385"/>
      <c r="B15" s="353"/>
      <c r="C15" s="353"/>
      <c r="D15" s="353"/>
      <c r="E15" s="353"/>
      <c r="F15" s="353"/>
      <c r="G15" s="416"/>
      <c r="H15" s="416"/>
      <c r="I15" s="416"/>
      <c r="J15" s="417"/>
      <c r="K15" s="418"/>
    </row>
    <row r="16" spans="1:11" ht="47.25" hidden="1" customHeight="1">
      <c r="A16" s="385"/>
      <c r="B16" s="353"/>
      <c r="C16" s="353"/>
      <c r="D16" s="353"/>
      <c r="E16" s="353"/>
      <c r="F16" s="353"/>
      <c r="G16" s="380"/>
      <c r="H16" s="380"/>
      <c r="I16" s="380"/>
      <c r="J16" s="381"/>
      <c r="K16" s="418"/>
    </row>
    <row r="17" spans="1:11" ht="47.25" customHeight="1">
      <c r="A17" s="344">
        <v>2</v>
      </c>
      <c r="B17" s="347" t="s">
        <v>162</v>
      </c>
      <c r="C17" s="348"/>
      <c r="D17" s="353"/>
      <c r="E17" s="353"/>
      <c r="F17" s="353"/>
      <c r="G17" s="373" t="s">
        <v>148</v>
      </c>
      <c r="H17" s="374"/>
      <c r="I17" s="374"/>
      <c r="J17" s="375"/>
      <c r="K17" s="355"/>
    </row>
    <row r="18" spans="1:11" ht="47.25" customHeight="1">
      <c r="A18" s="345"/>
      <c r="B18" s="349"/>
      <c r="C18" s="350"/>
      <c r="D18" s="353"/>
      <c r="E18" s="353"/>
      <c r="F18" s="353"/>
      <c r="G18" s="422" t="s">
        <v>147</v>
      </c>
      <c r="H18" s="422"/>
      <c r="I18" s="422"/>
      <c r="J18" s="423"/>
      <c r="K18" s="355"/>
    </row>
    <row r="19" spans="1:11" ht="47.25" customHeight="1">
      <c r="A19" s="377"/>
      <c r="B19" s="378"/>
      <c r="C19" s="379"/>
      <c r="D19" s="353"/>
      <c r="E19" s="353"/>
      <c r="F19" s="353"/>
      <c r="G19" s="380"/>
      <c r="H19" s="380"/>
      <c r="I19" s="380"/>
      <c r="J19" s="381"/>
      <c r="K19" s="355"/>
    </row>
    <row r="20" spans="1:11" ht="39" customHeight="1">
      <c r="A20" s="344">
        <v>3</v>
      </c>
      <c r="B20" s="347" t="s">
        <v>156</v>
      </c>
      <c r="C20" s="348"/>
      <c r="D20" s="353"/>
      <c r="E20" s="353"/>
      <c r="F20" s="353"/>
      <c r="G20" s="373" t="s">
        <v>120</v>
      </c>
      <c r="H20" s="374"/>
      <c r="I20" s="374"/>
      <c r="J20" s="375"/>
      <c r="K20" s="355"/>
    </row>
    <row r="21" spans="1:11" ht="43.5" customHeight="1">
      <c r="A21" s="345"/>
      <c r="B21" s="349"/>
      <c r="C21" s="350"/>
      <c r="D21" s="353"/>
      <c r="E21" s="353"/>
      <c r="F21" s="353"/>
      <c r="G21" s="369" t="s">
        <v>155</v>
      </c>
      <c r="H21" s="369"/>
      <c r="I21" s="369"/>
      <c r="J21" s="370"/>
      <c r="K21" s="355"/>
    </row>
    <row r="22" spans="1:11" ht="27" customHeight="1">
      <c r="A22" s="377"/>
      <c r="B22" s="378"/>
      <c r="C22" s="379"/>
      <c r="D22" s="353"/>
      <c r="E22" s="353"/>
      <c r="F22" s="353"/>
      <c r="G22" s="380"/>
      <c r="H22" s="380"/>
      <c r="I22" s="380"/>
      <c r="J22" s="381"/>
      <c r="K22" s="355"/>
    </row>
    <row r="23" spans="1:11" ht="39" customHeight="1">
      <c r="A23" s="344">
        <v>4</v>
      </c>
      <c r="B23" s="347" t="s">
        <v>480</v>
      </c>
      <c r="C23" s="348"/>
      <c r="D23" s="353"/>
      <c r="E23" s="353"/>
      <c r="F23" s="353"/>
      <c r="G23" s="373" t="s">
        <v>120</v>
      </c>
      <c r="H23" s="374"/>
      <c r="I23" s="374"/>
      <c r="J23" s="375"/>
      <c r="K23" s="355"/>
    </row>
    <row r="24" spans="1:11" ht="43.5" customHeight="1">
      <c r="A24" s="345"/>
      <c r="B24" s="349"/>
      <c r="C24" s="350"/>
      <c r="D24" s="353"/>
      <c r="E24" s="353"/>
      <c r="F24" s="353"/>
      <c r="G24" s="369" t="s">
        <v>185</v>
      </c>
      <c r="H24" s="369"/>
      <c r="I24" s="369"/>
      <c r="J24" s="370"/>
      <c r="K24" s="355"/>
    </row>
    <row r="25" spans="1:11" ht="27" customHeight="1">
      <c r="A25" s="377"/>
      <c r="B25" s="378"/>
      <c r="C25" s="379"/>
      <c r="D25" s="353"/>
      <c r="E25" s="353"/>
      <c r="F25" s="353"/>
      <c r="G25" s="380"/>
      <c r="H25" s="380"/>
      <c r="I25" s="380"/>
      <c r="J25" s="381"/>
      <c r="K25" s="355"/>
    </row>
    <row r="26" spans="1:11" ht="39" customHeight="1">
      <c r="A26" s="344">
        <v>5</v>
      </c>
      <c r="B26" s="347" t="s">
        <v>272</v>
      </c>
      <c r="C26" s="348"/>
      <c r="D26" s="353"/>
      <c r="E26" s="353"/>
      <c r="F26" s="353"/>
      <c r="G26" s="373" t="s">
        <v>120</v>
      </c>
      <c r="H26" s="374"/>
      <c r="I26" s="374"/>
      <c r="J26" s="375"/>
      <c r="K26" s="355"/>
    </row>
    <row r="27" spans="1:11" ht="43.5" customHeight="1">
      <c r="A27" s="345"/>
      <c r="B27" s="349"/>
      <c r="C27" s="350"/>
      <c r="D27" s="353"/>
      <c r="E27" s="353"/>
      <c r="F27" s="353"/>
      <c r="G27" s="369" t="s">
        <v>273</v>
      </c>
      <c r="H27" s="369"/>
      <c r="I27" s="369"/>
      <c r="J27" s="370"/>
      <c r="K27" s="355"/>
    </row>
    <row r="28" spans="1:11" ht="27" customHeight="1" thickBot="1">
      <c r="A28" s="346"/>
      <c r="B28" s="351"/>
      <c r="C28" s="352"/>
      <c r="D28" s="354"/>
      <c r="E28" s="354"/>
      <c r="F28" s="354"/>
      <c r="G28" s="371"/>
      <c r="H28" s="371"/>
      <c r="I28" s="371"/>
      <c r="J28" s="372"/>
      <c r="K28" s="376"/>
    </row>
    <row r="29" spans="1:11" ht="39" customHeight="1">
      <c r="A29" s="344">
        <v>6</v>
      </c>
      <c r="B29" s="347" t="s">
        <v>279</v>
      </c>
      <c r="C29" s="348"/>
      <c r="D29" s="353"/>
      <c r="E29" s="353"/>
      <c r="F29" s="353"/>
      <c r="G29" s="366" t="s">
        <v>120</v>
      </c>
      <c r="H29" s="367"/>
      <c r="I29" s="367"/>
      <c r="J29" s="368"/>
      <c r="K29" s="355"/>
    </row>
    <row r="30" spans="1:11" ht="43.5" customHeight="1">
      <c r="A30" s="345"/>
      <c r="B30" s="349"/>
      <c r="C30" s="350"/>
      <c r="D30" s="353"/>
      <c r="E30" s="353"/>
      <c r="F30" s="353"/>
      <c r="G30" s="369" t="s">
        <v>280</v>
      </c>
      <c r="H30" s="369"/>
      <c r="I30" s="369"/>
      <c r="J30" s="370"/>
      <c r="K30" s="355"/>
    </row>
    <row r="31" spans="1:11" ht="27" customHeight="1" thickBot="1">
      <c r="A31" s="346"/>
      <c r="B31" s="351"/>
      <c r="C31" s="352"/>
      <c r="D31" s="354"/>
      <c r="E31" s="354"/>
      <c r="F31" s="354"/>
      <c r="G31" s="371"/>
      <c r="H31" s="371"/>
      <c r="I31" s="371"/>
      <c r="J31" s="372"/>
      <c r="K31" s="356"/>
    </row>
    <row r="32" spans="1:11" ht="39" customHeight="1">
      <c r="A32" s="424">
        <v>7</v>
      </c>
      <c r="B32" s="347" t="s">
        <v>315</v>
      </c>
      <c r="C32" s="348"/>
      <c r="D32" s="427"/>
      <c r="E32" s="428"/>
      <c r="F32" s="428"/>
      <c r="G32" s="433" t="s">
        <v>316</v>
      </c>
      <c r="H32" s="416"/>
      <c r="I32" s="416"/>
      <c r="J32" s="417"/>
      <c r="K32" s="436"/>
    </row>
    <row r="33" spans="1:11" ht="43.5" customHeight="1">
      <c r="A33" s="425"/>
      <c r="B33" s="349"/>
      <c r="C33" s="350"/>
      <c r="D33" s="429"/>
      <c r="E33" s="430"/>
      <c r="F33" s="430"/>
      <c r="G33" s="434"/>
      <c r="H33" s="422"/>
      <c r="I33" s="422"/>
      <c r="J33" s="423"/>
      <c r="K33" s="436"/>
    </row>
    <row r="34" spans="1:11" ht="165.75" customHeight="1" thickBot="1">
      <c r="A34" s="426"/>
      <c r="B34" s="378"/>
      <c r="C34" s="379"/>
      <c r="D34" s="431"/>
      <c r="E34" s="432"/>
      <c r="F34" s="432"/>
      <c r="G34" s="435"/>
      <c r="H34" s="380"/>
      <c r="I34" s="380"/>
      <c r="J34" s="381"/>
      <c r="K34" s="436"/>
    </row>
    <row r="35" spans="1:11" ht="39" customHeight="1">
      <c r="A35" s="344">
        <v>8</v>
      </c>
      <c r="B35" s="347" t="s">
        <v>317</v>
      </c>
      <c r="C35" s="348"/>
      <c r="D35" s="353"/>
      <c r="E35" s="353"/>
      <c r="F35" s="353"/>
      <c r="G35" s="357" t="s">
        <v>318</v>
      </c>
      <c r="H35" s="358"/>
      <c r="I35" s="358"/>
      <c r="J35" s="359"/>
      <c r="K35" s="355"/>
    </row>
    <row r="36" spans="1:11" ht="43.5" customHeight="1">
      <c r="A36" s="345"/>
      <c r="B36" s="349"/>
      <c r="C36" s="350"/>
      <c r="D36" s="353"/>
      <c r="E36" s="353"/>
      <c r="F36" s="353"/>
      <c r="G36" s="360"/>
      <c r="H36" s="361"/>
      <c r="I36" s="361"/>
      <c r="J36" s="362"/>
      <c r="K36" s="355"/>
    </row>
    <row r="37" spans="1:11" ht="51" customHeight="1" thickBot="1">
      <c r="A37" s="346"/>
      <c r="B37" s="351"/>
      <c r="C37" s="352"/>
      <c r="D37" s="354"/>
      <c r="E37" s="354"/>
      <c r="F37" s="354"/>
      <c r="G37" s="363"/>
      <c r="H37" s="364"/>
      <c r="I37" s="364"/>
      <c r="J37" s="365"/>
      <c r="K37" s="356"/>
    </row>
  </sheetData>
  <mergeCells count="68">
    <mergeCell ref="A32:A34"/>
    <mergeCell ref="B32:C34"/>
    <mergeCell ref="D32:F34"/>
    <mergeCell ref="G32:J34"/>
    <mergeCell ref="K32:K34"/>
    <mergeCell ref="G4:H4"/>
    <mergeCell ref="I4:K4"/>
    <mergeCell ref="D17:F19"/>
    <mergeCell ref="K20:K22"/>
    <mergeCell ref="G7:J7"/>
    <mergeCell ref="G8:J8"/>
    <mergeCell ref="G6:J6"/>
    <mergeCell ref="G10:J10"/>
    <mergeCell ref="G15:J16"/>
    <mergeCell ref="K15:K16"/>
    <mergeCell ref="K17:K19"/>
    <mergeCell ref="K6:K12"/>
    <mergeCell ref="G17:J17"/>
    <mergeCell ref="G18:J19"/>
    <mergeCell ref="G9:J9"/>
    <mergeCell ref="G11:J11"/>
    <mergeCell ref="A1:C1"/>
    <mergeCell ref="A2:C2"/>
    <mergeCell ref="J2:J3"/>
    <mergeCell ref="K2:K3"/>
    <mergeCell ref="A3:B3"/>
    <mergeCell ref="I2:I3"/>
    <mergeCell ref="D1:H2"/>
    <mergeCell ref="G3:H3"/>
    <mergeCell ref="A4:B4"/>
    <mergeCell ref="B5:C5"/>
    <mergeCell ref="D5:J5"/>
    <mergeCell ref="A20:A22"/>
    <mergeCell ref="B20:C22"/>
    <mergeCell ref="D20:F22"/>
    <mergeCell ref="G21:J22"/>
    <mergeCell ref="A6:A16"/>
    <mergeCell ref="B6:C16"/>
    <mergeCell ref="D6:F16"/>
    <mergeCell ref="A17:A19"/>
    <mergeCell ref="B17:C19"/>
    <mergeCell ref="G20:J20"/>
    <mergeCell ref="G13:J13"/>
    <mergeCell ref="G14:J14"/>
    <mergeCell ref="G12:J12"/>
    <mergeCell ref="A23:A25"/>
    <mergeCell ref="B23:C25"/>
    <mergeCell ref="D23:F25"/>
    <mergeCell ref="G23:J23"/>
    <mergeCell ref="K23:K25"/>
    <mergeCell ref="G24:J25"/>
    <mergeCell ref="A26:A28"/>
    <mergeCell ref="B26:C28"/>
    <mergeCell ref="D26:F28"/>
    <mergeCell ref="G26:J26"/>
    <mergeCell ref="K26:K28"/>
    <mergeCell ref="G27:J28"/>
    <mergeCell ref="A29:A31"/>
    <mergeCell ref="B29:C31"/>
    <mergeCell ref="D29:F31"/>
    <mergeCell ref="G29:J29"/>
    <mergeCell ref="K29:K31"/>
    <mergeCell ref="G30:J31"/>
    <mergeCell ref="A35:A37"/>
    <mergeCell ref="B35:C37"/>
    <mergeCell ref="D35:F37"/>
    <mergeCell ref="K35:K37"/>
    <mergeCell ref="G35:J37"/>
  </mergeCells>
  <printOptions horizontalCentered="1"/>
  <pageMargins left="0" right="0" top="0" bottom="0" header="0" footer="0"/>
  <pageSetup paperSize="9" scale="59" orientation="portrait" r:id="rId1"/>
  <headerFooter alignWithMargins="0">
    <oddFooter>&amp;L&amp;"Arial,Regular"HEV-QA-ALL-04.00</oddFooter>
  </headerFooter>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14999847407452621"/>
    <pageSetUpPr fitToPage="1"/>
  </sheetPr>
  <dimension ref="A1:L79"/>
  <sheetViews>
    <sheetView zoomScale="85" zoomScaleNormal="85" zoomScaleSheetLayoutView="85" workbookViewId="0">
      <selection activeCell="C5" sqref="C5:K5"/>
    </sheetView>
  </sheetViews>
  <sheetFormatPr defaultRowHeight="13.5"/>
  <cols>
    <col min="1" max="1" width="6.28515625" style="36" customWidth="1"/>
    <col min="2" max="2" width="15.28515625" style="36" customWidth="1"/>
    <col min="3" max="3" width="51.5703125" style="36" customWidth="1"/>
    <col min="4" max="4" width="15.5703125" style="36" customWidth="1"/>
    <col min="5" max="6" width="26.7109375" style="36" customWidth="1"/>
    <col min="7" max="7" width="14.28515625" style="36" customWidth="1"/>
    <col min="8" max="8" width="10.85546875" style="36" customWidth="1"/>
    <col min="9" max="11" width="11.5703125" style="36" customWidth="1"/>
    <col min="12" max="257" width="9.140625" style="36"/>
    <col min="258" max="258" width="4.85546875" style="36" customWidth="1"/>
    <col min="259" max="259" width="10" style="36" customWidth="1"/>
    <col min="260" max="260" width="60.85546875" style="36" customWidth="1"/>
    <col min="261" max="263" width="6.5703125" style="36" customWidth="1"/>
    <col min="264" max="264" width="6.42578125" style="36" customWidth="1"/>
    <col min="265" max="513" width="9.140625" style="36"/>
    <col min="514" max="514" width="4.85546875" style="36" customWidth="1"/>
    <col min="515" max="515" width="10" style="36" customWidth="1"/>
    <col min="516" max="516" width="60.85546875" style="36" customWidth="1"/>
    <col min="517" max="519" width="6.5703125" style="36" customWidth="1"/>
    <col min="520" max="520" width="6.42578125" style="36" customWidth="1"/>
    <col min="521" max="769" width="9.140625" style="36"/>
    <col min="770" max="770" width="4.85546875" style="36" customWidth="1"/>
    <col min="771" max="771" width="10" style="36" customWidth="1"/>
    <col min="772" max="772" width="60.85546875" style="36" customWidth="1"/>
    <col min="773" max="775" width="6.5703125" style="36" customWidth="1"/>
    <col min="776" max="776" width="6.42578125" style="36" customWidth="1"/>
    <col min="777" max="1025" width="9.140625" style="36"/>
    <col min="1026" max="1026" width="4.85546875" style="36" customWidth="1"/>
    <col min="1027" max="1027" width="10" style="36" customWidth="1"/>
    <col min="1028" max="1028" width="60.85546875" style="36" customWidth="1"/>
    <col min="1029" max="1031" width="6.5703125" style="36" customWidth="1"/>
    <col min="1032" max="1032" width="6.42578125" style="36" customWidth="1"/>
    <col min="1033" max="1281" width="9.140625" style="36"/>
    <col min="1282" max="1282" width="4.85546875" style="36" customWidth="1"/>
    <col min="1283" max="1283" width="10" style="36" customWidth="1"/>
    <col min="1284" max="1284" width="60.85546875" style="36" customWidth="1"/>
    <col min="1285" max="1287" width="6.5703125" style="36" customWidth="1"/>
    <col min="1288" max="1288" width="6.42578125" style="36" customWidth="1"/>
    <col min="1289" max="1537" width="9.140625" style="36"/>
    <col min="1538" max="1538" width="4.85546875" style="36" customWidth="1"/>
    <col min="1539" max="1539" width="10" style="36" customWidth="1"/>
    <col min="1540" max="1540" width="60.85546875" style="36" customWidth="1"/>
    <col min="1541" max="1543" width="6.5703125" style="36" customWidth="1"/>
    <col min="1544" max="1544" width="6.42578125" style="36" customWidth="1"/>
    <col min="1545" max="1793" width="9.140625" style="36"/>
    <col min="1794" max="1794" width="4.85546875" style="36" customWidth="1"/>
    <col min="1795" max="1795" width="10" style="36" customWidth="1"/>
    <col min="1796" max="1796" width="60.85546875" style="36" customWidth="1"/>
    <col min="1797" max="1799" width="6.5703125" style="36" customWidth="1"/>
    <col min="1800" max="1800" width="6.42578125" style="36" customWidth="1"/>
    <col min="1801" max="2049" width="9.140625" style="36"/>
    <col min="2050" max="2050" width="4.85546875" style="36" customWidth="1"/>
    <col min="2051" max="2051" width="10" style="36" customWidth="1"/>
    <col min="2052" max="2052" width="60.85546875" style="36" customWidth="1"/>
    <col min="2053" max="2055" width="6.5703125" style="36" customWidth="1"/>
    <col min="2056" max="2056" width="6.42578125" style="36" customWidth="1"/>
    <col min="2057" max="2305" width="9.140625" style="36"/>
    <col min="2306" max="2306" width="4.85546875" style="36" customWidth="1"/>
    <col min="2307" max="2307" width="10" style="36" customWidth="1"/>
    <col min="2308" max="2308" width="60.85546875" style="36" customWidth="1"/>
    <col min="2309" max="2311" width="6.5703125" style="36" customWidth="1"/>
    <col min="2312" max="2312" width="6.42578125" style="36" customWidth="1"/>
    <col min="2313" max="2561" width="9.140625" style="36"/>
    <col min="2562" max="2562" width="4.85546875" style="36" customWidth="1"/>
    <col min="2563" max="2563" width="10" style="36" customWidth="1"/>
    <col min="2564" max="2564" width="60.85546875" style="36" customWidth="1"/>
    <col min="2565" max="2567" width="6.5703125" style="36" customWidth="1"/>
    <col min="2568" max="2568" width="6.42578125" style="36" customWidth="1"/>
    <col min="2569" max="2817" width="9.140625" style="36"/>
    <col min="2818" max="2818" width="4.85546875" style="36" customWidth="1"/>
    <col min="2819" max="2819" width="10" style="36" customWidth="1"/>
    <col min="2820" max="2820" width="60.85546875" style="36" customWidth="1"/>
    <col min="2821" max="2823" width="6.5703125" style="36" customWidth="1"/>
    <col min="2824" max="2824" width="6.42578125" style="36" customWidth="1"/>
    <col min="2825" max="3073" width="9.140625" style="36"/>
    <col min="3074" max="3074" width="4.85546875" style="36" customWidth="1"/>
    <col min="3075" max="3075" width="10" style="36" customWidth="1"/>
    <col min="3076" max="3076" width="60.85546875" style="36" customWidth="1"/>
    <col min="3077" max="3079" width="6.5703125" style="36" customWidth="1"/>
    <col min="3080" max="3080" width="6.42578125" style="36" customWidth="1"/>
    <col min="3081" max="3329" width="9.140625" style="36"/>
    <col min="3330" max="3330" width="4.85546875" style="36" customWidth="1"/>
    <col min="3331" max="3331" width="10" style="36" customWidth="1"/>
    <col min="3332" max="3332" width="60.85546875" style="36" customWidth="1"/>
    <col min="3333" max="3335" width="6.5703125" style="36" customWidth="1"/>
    <col min="3336" max="3336" width="6.42578125" style="36" customWidth="1"/>
    <col min="3337" max="3585" width="9.140625" style="36"/>
    <col min="3586" max="3586" width="4.85546875" style="36" customWidth="1"/>
    <col min="3587" max="3587" width="10" style="36" customWidth="1"/>
    <col min="3588" max="3588" width="60.85546875" style="36" customWidth="1"/>
    <col min="3589" max="3591" width="6.5703125" style="36" customWidth="1"/>
    <col min="3592" max="3592" width="6.42578125" style="36" customWidth="1"/>
    <col min="3593" max="3841" width="9.140625" style="36"/>
    <col min="3842" max="3842" width="4.85546875" style="36" customWidth="1"/>
    <col min="3843" max="3843" width="10" style="36" customWidth="1"/>
    <col min="3844" max="3844" width="60.85546875" style="36" customWidth="1"/>
    <col min="3845" max="3847" width="6.5703125" style="36" customWidth="1"/>
    <col min="3848" max="3848" width="6.42578125" style="36" customWidth="1"/>
    <col min="3849" max="4097" width="9.140625" style="36"/>
    <col min="4098" max="4098" width="4.85546875" style="36" customWidth="1"/>
    <col min="4099" max="4099" width="10" style="36" customWidth="1"/>
    <col min="4100" max="4100" width="60.85546875" style="36" customWidth="1"/>
    <col min="4101" max="4103" width="6.5703125" style="36" customWidth="1"/>
    <col min="4104" max="4104" width="6.42578125" style="36" customWidth="1"/>
    <col min="4105" max="4353" width="9.140625" style="36"/>
    <col min="4354" max="4354" width="4.85546875" style="36" customWidth="1"/>
    <col min="4355" max="4355" width="10" style="36" customWidth="1"/>
    <col min="4356" max="4356" width="60.85546875" style="36" customWidth="1"/>
    <col min="4357" max="4359" width="6.5703125" style="36" customWidth="1"/>
    <col min="4360" max="4360" width="6.42578125" style="36" customWidth="1"/>
    <col min="4361" max="4609" width="9.140625" style="36"/>
    <col min="4610" max="4610" width="4.85546875" style="36" customWidth="1"/>
    <col min="4611" max="4611" width="10" style="36" customWidth="1"/>
    <col min="4612" max="4612" width="60.85546875" style="36" customWidth="1"/>
    <col min="4613" max="4615" width="6.5703125" style="36" customWidth="1"/>
    <col min="4616" max="4616" width="6.42578125" style="36" customWidth="1"/>
    <col min="4617" max="4865" width="9.140625" style="36"/>
    <col min="4866" max="4866" width="4.85546875" style="36" customWidth="1"/>
    <col min="4867" max="4867" width="10" style="36" customWidth="1"/>
    <col min="4868" max="4868" width="60.85546875" style="36" customWidth="1"/>
    <col min="4869" max="4871" width="6.5703125" style="36" customWidth="1"/>
    <col min="4872" max="4872" width="6.42578125" style="36" customWidth="1"/>
    <col min="4873" max="5121" width="9.140625" style="36"/>
    <col min="5122" max="5122" width="4.85546875" style="36" customWidth="1"/>
    <col min="5123" max="5123" width="10" style="36" customWidth="1"/>
    <col min="5124" max="5124" width="60.85546875" style="36" customWidth="1"/>
    <col min="5125" max="5127" width="6.5703125" style="36" customWidth="1"/>
    <col min="5128" max="5128" width="6.42578125" style="36" customWidth="1"/>
    <col min="5129" max="5377" width="9.140625" style="36"/>
    <col min="5378" max="5378" width="4.85546875" style="36" customWidth="1"/>
    <col min="5379" max="5379" width="10" style="36" customWidth="1"/>
    <col min="5380" max="5380" width="60.85546875" style="36" customWidth="1"/>
    <col min="5381" max="5383" width="6.5703125" style="36" customWidth="1"/>
    <col min="5384" max="5384" width="6.42578125" style="36" customWidth="1"/>
    <col min="5385" max="5633" width="9.140625" style="36"/>
    <col min="5634" max="5634" width="4.85546875" style="36" customWidth="1"/>
    <col min="5635" max="5635" width="10" style="36" customWidth="1"/>
    <col min="5636" max="5636" width="60.85546875" style="36" customWidth="1"/>
    <col min="5637" max="5639" width="6.5703125" style="36" customWidth="1"/>
    <col min="5640" max="5640" width="6.42578125" style="36" customWidth="1"/>
    <col min="5641" max="5889" width="9.140625" style="36"/>
    <col min="5890" max="5890" width="4.85546875" style="36" customWidth="1"/>
    <col min="5891" max="5891" width="10" style="36" customWidth="1"/>
    <col min="5892" max="5892" width="60.85546875" style="36" customWidth="1"/>
    <col min="5893" max="5895" width="6.5703125" style="36" customWidth="1"/>
    <col min="5896" max="5896" width="6.42578125" style="36" customWidth="1"/>
    <col min="5897" max="6145" width="9.140625" style="36"/>
    <col min="6146" max="6146" width="4.85546875" style="36" customWidth="1"/>
    <col min="6147" max="6147" width="10" style="36" customWidth="1"/>
    <col min="6148" max="6148" width="60.85546875" style="36" customWidth="1"/>
    <col min="6149" max="6151" width="6.5703125" style="36" customWidth="1"/>
    <col min="6152" max="6152" width="6.42578125" style="36" customWidth="1"/>
    <col min="6153" max="6401" width="9.140625" style="36"/>
    <col min="6402" max="6402" width="4.85546875" style="36" customWidth="1"/>
    <col min="6403" max="6403" width="10" style="36" customWidth="1"/>
    <col min="6404" max="6404" width="60.85546875" style="36" customWidth="1"/>
    <col min="6405" max="6407" width="6.5703125" style="36" customWidth="1"/>
    <col min="6408" max="6408" width="6.42578125" style="36" customWidth="1"/>
    <col min="6409" max="6657" width="9.140625" style="36"/>
    <col min="6658" max="6658" width="4.85546875" style="36" customWidth="1"/>
    <col min="6659" max="6659" width="10" style="36" customWidth="1"/>
    <col min="6660" max="6660" width="60.85546875" style="36" customWidth="1"/>
    <col min="6661" max="6663" width="6.5703125" style="36" customWidth="1"/>
    <col min="6664" max="6664" width="6.42578125" style="36" customWidth="1"/>
    <col min="6665" max="6913" width="9.140625" style="36"/>
    <col min="6914" max="6914" width="4.85546875" style="36" customWidth="1"/>
    <col min="6915" max="6915" width="10" style="36" customWidth="1"/>
    <col min="6916" max="6916" width="60.85546875" style="36" customWidth="1"/>
    <col min="6917" max="6919" width="6.5703125" style="36" customWidth="1"/>
    <col min="6920" max="6920" width="6.42578125" style="36" customWidth="1"/>
    <col min="6921" max="7169" width="9.140625" style="36"/>
    <col min="7170" max="7170" width="4.85546875" style="36" customWidth="1"/>
    <col min="7171" max="7171" width="10" style="36" customWidth="1"/>
    <col min="7172" max="7172" width="60.85546875" style="36" customWidth="1"/>
    <col min="7173" max="7175" width="6.5703125" style="36" customWidth="1"/>
    <col min="7176" max="7176" width="6.42578125" style="36" customWidth="1"/>
    <col min="7177" max="7425" width="9.140625" style="36"/>
    <col min="7426" max="7426" width="4.85546875" style="36" customWidth="1"/>
    <col min="7427" max="7427" width="10" style="36" customWidth="1"/>
    <col min="7428" max="7428" width="60.85546875" style="36" customWidth="1"/>
    <col min="7429" max="7431" width="6.5703125" style="36" customWidth="1"/>
    <col min="7432" max="7432" width="6.42578125" style="36" customWidth="1"/>
    <col min="7433" max="7681" width="9.140625" style="36"/>
    <col min="7682" max="7682" width="4.85546875" style="36" customWidth="1"/>
    <col min="7683" max="7683" width="10" style="36" customWidth="1"/>
    <col min="7684" max="7684" width="60.85546875" style="36" customWidth="1"/>
    <col min="7685" max="7687" width="6.5703125" style="36" customWidth="1"/>
    <col min="7688" max="7688" width="6.42578125" style="36" customWidth="1"/>
    <col min="7689" max="7937" width="9.140625" style="36"/>
    <col min="7938" max="7938" width="4.85546875" style="36" customWidth="1"/>
    <col min="7939" max="7939" width="10" style="36" customWidth="1"/>
    <col min="7940" max="7940" width="60.85546875" style="36" customWidth="1"/>
    <col min="7941" max="7943" width="6.5703125" style="36" customWidth="1"/>
    <col min="7944" max="7944" width="6.42578125" style="36" customWidth="1"/>
    <col min="7945" max="8193" width="9.140625" style="36"/>
    <col min="8194" max="8194" width="4.85546875" style="36" customWidth="1"/>
    <col min="8195" max="8195" width="10" style="36" customWidth="1"/>
    <col min="8196" max="8196" width="60.85546875" style="36" customWidth="1"/>
    <col min="8197" max="8199" width="6.5703125" style="36" customWidth="1"/>
    <col min="8200" max="8200" width="6.42578125" style="36" customWidth="1"/>
    <col min="8201" max="8449" width="9.140625" style="36"/>
    <col min="8450" max="8450" width="4.85546875" style="36" customWidth="1"/>
    <col min="8451" max="8451" width="10" style="36" customWidth="1"/>
    <col min="8452" max="8452" width="60.85546875" style="36" customWidth="1"/>
    <col min="8453" max="8455" width="6.5703125" style="36" customWidth="1"/>
    <col min="8456" max="8456" width="6.42578125" style="36" customWidth="1"/>
    <col min="8457" max="8705" width="9.140625" style="36"/>
    <col min="8706" max="8706" width="4.85546875" style="36" customWidth="1"/>
    <col min="8707" max="8707" width="10" style="36" customWidth="1"/>
    <col min="8708" max="8708" width="60.85546875" style="36" customWidth="1"/>
    <col min="8709" max="8711" width="6.5703125" style="36" customWidth="1"/>
    <col min="8712" max="8712" width="6.42578125" style="36" customWidth="1"/>
    <col min="8713" max="8961" width="9.140625" style="36"/>
    <col min="8962" max="8962" width="4.85546875" style="36" customWidth="1"/>
    <col min="8963" max="8963" width="10" style="36" customWidth="1"/>
    <col min="8964" max="8964" width="60.85546875" style="36" customWidth="1"/>
    <col min="8965" max="8967" width="6.5703125" style="36" customWidth="1"/>
    <col min="8968" max="8968" width="6.42578125" style="36" customWidth="1"/>
    <col min="8969" max="9217" width="9.140625" style="36"/>
    <col min="9218" max="9218" width="4.85546875" style="36" customWidth="1"/>
    <col min="9219" max="9219" width="10" style="36" customWidth="1"/>
    <col min="9220" max="9220" width="60.85546875" style="36" customWidth="1"/>
    <col min="9221" max="9223" width="6.5703125" style="36" customWidth="1"/>
    <col min="9224" max="9224" width="6.42578125" style="36" customWidth="1"/>
    <col min="9225" max="9473" width="9.140625" style="36"/>
    <col min="9474" max="9474" width="4.85546875" style="36" customWidth="1"/>
    <col min="9475" max="9475" width="10" style="36" customWidth="1"/>
    <col min="9476" max="9476" width="60.85546875" style="36" customWidth="1"/>
    <col min="9477" max="9479" width="6.5703125" style="36" customWidth="1"/>
    <col min="9480" max="9480" width="6.42578125" style="36" customWidth="1"/>
    <col min="9481" max="9729" width="9.140625" style="36"/>
    <col min="9730" max="9730" width="4.85546875" style="36" customWidth="1"/>
    <col min="9731" max="9731" width="10" style="36" customWidth="1"/>
    <col min="9732" max="9732" width="60.85546875" style="36" customWidth="1"/>
    <col min="9733" max="9735" width="6.5703125" style="36" customWidth="1"/>
    <col min="9736" max="9736" width="6.42578125" style="36" customWidth="1"/>
    <col min="9737" max="9985" width="9.140625" style="36"/>
    <col min="9986" max="9986" width="4.85546875" style="36" customWidth="1"/>
    <col min="9987" max="9987" width="10" style="36" customWidth="1"/>
    <col min="9988" max="9988" width="60.85546875" style="36" customWidth="1"/>
    <col min="9989" max="9991" width="6.5703125" style="36" customWidth="1"/>
    <col min="9992" max="9992" width="6.42578125" style="36" customWidth="1"/>
    <col min="9993" max="10241" width="9.140625" style="36"/>
    <col min="10242" max="10242" width="4.85546875" style="36" customWidth="1"/>
    <col min="10243" max="10243" width="10" style="36" customWidth="1"/>
    <col min="10244" max="10244" width="60.85546875" style="36" customWidth="1"/>
    <col min="10245" max="10247" width="6.5703125" style="36" customWidth="1"/>
    <col min="10248" max="10248" width="6.42578125" style="36" customWidth="1"/>
    <col min="10249" max="10497" width="9.140625" style="36"/>
    <col min="10498" max="10498" width="4.85546875" style="36" customWidth="1"/>
    <col min="10499" max="10499" width="10" style="36" customWidth="1"/>
    <col min="10500" max="10500" width="60.85546875" style="36" customWidth="1"/>
    <col min="10501" max="10503" width="6.5703125" style="36" customWidth="1"/>
    <col min="10504" max="10504" width="6.42578125" style="36" customWidth="1"/>
    <col min="10505" max="10753" width="9.140625" style="36"/>
    <col min="10754" max="10754" width="4.85546875" style="36" customWidth="1"/>
    <col min="10755" max="10755" width="10" style="36" customWidth="1"/>
    <col min="10756" max="10756" width="60.85546875" style="36" customWidth="1"/>
    <col min="10757" max="10759" width="6.5703125" style="36" customWidth="1"/>
    <col min="10760" max="10760" width="6.42578125" style="36" customWidth="1"/>
    <col min="10761" max="11009" width="9.140625" style="36"/>
    <col min="11010" max="11010" width="4.85546875" style="36" customWidth="1"/>
    <col min="11011" max="11011" width="10" style="36" customWidth="1"/>
    <col min="11012" max="11012" width="60.85546875" style="36" customWidth="1"/>
    <col min="11013" max="11015" width="6.5703125" style="36" customWidth="1"/>
    <col min="11016" max="11016" width="6.42578125" style="36" customWidth="1"/>
    <col min="11017" max="11265" width="9.140625" style="36"/>
    <col min="11266" max="11266" width="4.85546875" style="36" customWidth="1"/>
    <col min="11267" max="11267" width="10" style="36" customWidth="1"/>
    <col min="11268" max="11268" width="60.85546875" style="36" customWidth="1"/>
    <col min="11269" max="11271" width="6.5703125" style="36" customWidth="1"/>
    <col min="11272" max="11272" width="6.42578125" style="36" customWidth="1"/>
    <col min="11273" max="11521" width="9.140625" style="36"/>
    <col min="11522" max="11522" width="4.85546875" style="36" customWidth="1"/>
    <col min="11523" max="11523" width="10" style="36" customWidth="1"/>
    <col min="11524" max="11524" width="60.85546875" style="36" customWidth="1"/>
    <col min="11525" max="11527" width="6.5703125" style="36" customWidth="1"/>
    <col min="11528" max="11528" width="6.42578125" style="36" customWidth="1"/>
    <col min="11529" max="11777" width="9.140625" style="36"/>
    <col min="11778" max="11778" width="4.85546875" style="36" customWidth="1"/>
    <col min="11779" max="11779" width="10" style="36" customWidth="1"/>
    <col min="11780" max="11780" width="60.85546875" style="36" customWidth="1"/>
    <col min="11781" max="11783" width="6.5703125" style="36" customWidth="1"/>
    <col min="11784" max="11784" width="6.42578125" style="36" customWidth="1"/>
    <col min="11785" max="12033" width="9.140625" style="36"/>
    <col min="12034" max="12034" width="4.85546875" style="36" customWidth="1"/>
    <col min="12035" max="12035" width="10" style="36" customWidth="1"/>
    <col min="12036" max="12036" width="60.85546875" style="36" customWidth="1"/>
    <col min="12037" max="12039" width="6.5703125" style="36" customWidth="1"/>
    <col min="12040" max="12040" width="6.42578125" style="36" customWidth="1"/>
    <col min="12041" max="12289" width="9.140625" style="36"/>
    <col min="12290" max="12290" width="4.85546875" style="36" customWidth="1"/>
    <col min="12291" max="12291" width="10" style="36" customWidth="1"/>
    <col min="12292" max="12292" width="60.85546875" style="36" customWidth="1"/>
    <col min="12293" max="12295" width="6.5703125" style="36" customWidth="1"/>
    <col min="12296" max="12296" width="6.42578125" style="36" customWidth="1"/>
    <col min="12297" max="12545" width="9.140625" style="36"/>
    <col min="12546" max="12546" width="4.85546875" style="36" customWidth="1"/>
    <col min="12547" max="12547" width="10" style="36" customWidth="1"/>
    <col min="12548" max="12548" width="60.85546875" style="36" customWidth="1"/>
    <col min="12549" max="12551" width="6.5703125" style="36" customWidth="1"/>
    <col min="12552" max="12552" width="6.42578125" style="36" customWidth="1"/>
    <col min="12553" max="12801" width="9.140625" style="36"/>
    <col min="12802" max="12802" width="4.85546875" style="36" customWidth="1"/>
    <col min="12803" max="12803" width="10" style="36" customWidth="1"/>
    <col min="12804" max="12804" width="60.85546875" style="36" customWidth="1"/>
    <col min="12805" max="12807" width="6.5703125" style="36" customWidth="1"/>
    <col min="12808" max="12808" width="6.42578125" style="36" customWidth="1"/>
    <col min="12809" max="13057" width="9.140625" style="36"/>
    <col min="13058" max="13058" width="4.85546875" style="36" customWidth="1"/>
    <col min="13059" max="13059" width="10" style="36" customWidth="1"/>
    <col min="13060" max="13060" width="60.85546875" style="36" customWidth="1"/>
    <col min="13061" max="13063" width="6.5703125" style="36" customWidth="1"/>
    <col min="13064" max="13064" width="6.42578125" style="36" customWidth="1"/>
    <col min="13065" max="13313" width="9.140625" style="36"/>
    <col min="13314" max="13314" width="4.85546875" style="36" customWidth="1"/>
    <col min="13315" max="13315" width="10" style="36" customWidth="1"/>
    <col min="13316" max="13316" width="60.85546875" style="36" customWidth="1"/>
    <col min="13317" max="13319" width="6.5703125" style="36" customWidth="1"/>
    <col min="13320" max="13320" width="6.42578125" style="36" customWidth="1"/>
    <col min="13321" max="13569" width="9.140625" style="36"/>
    <col min="13570" max="13570" width="4.85546875" style="36" customWidth="1"/>
    <col min="13571" max="13571" width="10" style="36" customWidth="1"/>
    <col min="13572" max="13572" width="60.85546875" style="36" customWidth="1"/>
    <col min="13573" max="13575" width="6.5703125" style="36" customWidth="1"/>
    <col min="13576" max="13576" width="6.42578125" style="36" customWidth="1"/>
    <col min="13577" max="13825" width="9.140625" style="36"/>
    <col min="13826" max="13826" width="4.85546875" style="36" customWidth="1"/>
    <col min="13827" max="13827" width="10" style="36" customWidth="1"/>
    <col min="13828" max="13828" width="60.85546875" style="36" customWidth="1"/>
    <col min="13829" max="13831" width="6.5703125" style="36" customWidth="1"/>
    <col min="13832" max="13832" width="6.42578125" style="36" customWidth="1"/>
    <col min="13833" max="14081" width="9.140625" style="36"/>
    <col min="14082" max="14082" width="4.85546875" style="36" customWidth="1"/>
    <col min="14083" max="14083" width="10" style="36" customWidth="1"/>
    <col min="14084" max="14084" width="60.85546875" style="36" customWidth="1"/>
    <col min="14085" max="14087" width="6.5703125" style="36" customWidth="1"/>
    <col min="14088" max="14088" width="6.42578125" style="36" customWidth="1"/>
    <col min="14089" max="14337" width="9.140625" style="36"/>
    <col min="14338" max="14338" width="4.85546875" style="36" customWidth="1"/>
    <col min="14339" max="14339" width="10" style="36" customWidth="1"/>
    <col min="14340" max="14340" width="60.85546875" style="36" customWidth="1"/>
    <col min="14341" max="14343" width="6.5703125" style="36" customWidth="1"/>
    <col min="14344" max="14344" width="6.42578125" style="36" customWidth="1"/>
    <col min="14345" max="14593" width="9.140625" style="36"/>
    <col min="14594" max="14594" width="4.85546875" style="36" customWidth="1"/>
    <col min="14595" max="14595" width="10" style="36" customWidth="1"/>
    <col min="14596" max="14596" width="60.85546875" style="36" customWidth="1"/>
    <col min="14597" max="14599" width="6.5703125" style="36" customWidth="1"/>
    <col min="14600" max="14600" width="6.42578125" style="36" customWidth="1"/>
    <col min="14601" max="14849" width="9.140625" style="36"/>
    <col min="14850" max="14850" width="4.85546875" style="36" customWidth="1"/>
    <col min="14851" max="14851" width="10" style="36" customWidth="1"/>
    <col min="14852" max="14852" width="60.85546875" style="36" customWidth="1"/>
    <col min="14853" max="14855" width="6.5703125" style="36" customWidth="1"/>
    <col min="14856" max="14856" width="6.42578125" style="36" customWidth="1"/>
    <col min="14857" max="15105" width="9.140625" style="36"/>
    <col min="15106" max="15106" width="4.85546875" style="36" customWidth="1"/>
    <col min="15107" max="15107" width="10" style="36" customWidth="1"/>
    <col min="15108" max="15108" width="60.85546875" style="36" customWidth="1"/>
    <col min="15109" max="15111" width="6.5703125" style="36" customWidth="1"/>
    <col min="15112" max="15112" width="6.42578125" style="36" customWidth="1"/>
    <col min="15113" max="15361" width="9.140625" style="36"/>
    <col min="15362" max="15362" width="4.85546875" style="36" customWidth="1"/>
    <col min="15363" max="15363" width="10" style="36" customWidth="1"/>
    <col min="15364" max="15364" width="60.85546875" style="36" customWidth="1"/>
    <col min="15365" max="15367" width="6.5703125" style="36" customWidth="1"/>
    <col min="15368" max="15368" width="6.42578125" style="36" customWidth="1"/>
    <col min="15369" max="15617" width="9.140625" style="36"/>
    <col min="15618" max="15618" width="4.85546875" style="36" customWidth="1"/>
    <col min="15619" max="15619" width="10" style="36" customWidth="1"/>
    <col min="15620" max="15620" width="60.85546875" style="36" customWidth="1"/>
    <col min="15621" max="15623" width="6.5703125" style="36" customWidth="1"/>
    <col min="15624" max="15624" width="6.42578125" style="36" customWidth="1"/>
    <col min="15625" max="15873" width="9.140625" style="36"/>
    <col min="15874" max="15874" width="4.85546875" style="36" customWidth="1"/>
    <col min="15875" max="15875" width="10" style="36" customWidth="1"/>
    <col min="15876" max="15876" width="60.85546875" style="36" customWidth="1"/>
    <col min="15877" max="15879" width="6.5703125" style="36" customWidth="1"/>
    <col min="15880" max="15880" width="6.42578125" style="36" customWidth="1"/>
    <col min="15881" max="16129" width="9.140625" style="36"/>
    <col min="16130" max="16130" width="4.85546875" style="36" customWidth="1"/>
    <col min="16131" max="16131" width="10" style="36" customWidth="1"/>
    <col min="16132" max="16132" width="60.85546875" style="36" customWidth="1"/>
    <col min="16133" max="16135" width="6.5703125" style="36" customWidth="1"/>
    <col min="16136" max="16136" width="6.42578125" style="36" customWidth="1"/>
    <col min="16137" max="16377" width="9.140625" style="36"/>
    <col min="16378" max="16384" width="11.42578125" style="36" customWidth="1"/>
  </cols>
  <sheetData>
    <row r="1" spans="1:12" ht="24.75" customHeight="1">
      <c r="A1" s="1"/>
      <c r="B1" s="1"/>
      <c r="C1" s="1"/>
      <c r="D1" s="1"/>
      <c r="E1" s="1"/>
      <c r="F1" s="1"/>
      <c r="G1" s="1"/>
      <c r="H1" s="1"/>
      <c r="I1" s="1"/>
      <c r="J1" s="1"/>
      <c r="K1" s="1"/>
      <c r="L1" s="1"/>
    </row>
    <row r="2" spans="1:12" ht="24.75" customHeight="1">
      <c r="A2" s="1"/>
      <c r="B2" s="1"/>
      <c r="C2" s="1"/>
      <c r="D2" s="1"/>
      <c r="E2" s="1"/>
      <c r="F2" s="1"/>
      <c r="G2" s="1"/>
      <c r="H2" s="1"/>
      <c r="I2" s="1"/>
      <c r="J2" s="1"/>
      <c r="K2" s="1"/>
      <c r="L2" s="1"/>
    </row>
    <row r="3" spans="1:12" ht="24.75" customHeight="1">
      <c r="A3" s="1"/>
      <c r="B3" s="1"/>
      <c r="C3" s="1"/>
      <c r="D3" s="1"/>
      <c r="E3" s="1"/>
      <c r="F3" s="1"/>
      <c r="G3" s="1"/>
      <c r="H3" s="1"/>
      <c r="I3" s="1"/>
      <c r="J3" s="1"/>
      <c r="K3" s="1"/>
      <c r="L3" s="1"/>
    </row>
    <row r="4" spans="1:12" ht="18.75" customHeight="1">
      <c r="A4" s="439" t="s">
        <v>28</v>
      </c>
      <c r="B4" s="439"/>
      <c r="C4" s="440" t="s">
        <v>485</v>
      </c>
      <c r="D4" s="441"/>
      <c r="E4" s="441"/>
      <c r="F4" s="441"/>
      <c r="G4" s="441"/>
      <c r="H4" s="441"/>
      <c r="I4" s="441"/>
      <c r="J4" s="441"/>
      <c r="K4" s="442"/>
      <c r="L4" s="1"/>
    </row>
    <row r="5" spans="1:12" ht="15.75" customHeight="1">
      <c r="A5" s="439" t="s">
        <v>25</v>
      </c>
      <c r="B5" s="439"/>
      <c r="C5" s="440" t="s">
        <v>290</v>
      </c>
      <c r="D5" s="441"/>
      <c r="E5" s="441"/>
      <c r="F5" s="441"/>
      <c r="G5" s="441"/>
      <c r="H5" s="441"/>
      <c r="I5" s="441"/>
      <c r="J5" s="441"/>
      <c r="K5" s="442"/>
      <c r="L5" s="1"/>
    </row>
    <row r="6" spans="1:12" ht="21.75" customHeight="1">
      <c r="A6" s="437" t="s">
        <v>8</v>
      </c>
      <c r="B6" s="437" t="s">
        <v>51</v>
      </c>
      <c r="C6" s="437" t="s">
        <v>338</v>
      </c>
      <c r="D6" s="437" t="s">
        <v>339</v>
      </c>
      <c r="E6" s="443" t="s">
        <v>340</v>
      </c>
      <c r="F6" s="443"/>
      <c r="G6" s="437" t="s">
        <v>341</v>
      </c>
      <c r="H6" s="437" t="s">
        <v>342</v>
      </c>
      <c r="I6" s="437" t="s">
        <v>1</v>
      </c>
      <c r="J6" s="437" t="s">
        <v>23</v>
      </c>
      <c r="K6" s="437" t="s">
        <v>2</v>
      </c>
      <c r="L6" s="1"/>
    </row>
    <row r="7" spans="1:12" ht="21.75" customHeight="1">
      <c r="A7" s="438"/>
      <c r="B7" s="438"/>
      <c r="C7" s="438"/>
      <c r="D7" s="438"/>
      <c r="E7" s="37" t="s">
        <v>343</v>
      </c>
      <c r="F7" s="37" t="s">
        <v>344</v>
      </c>
      <c r="G7" s="438"/>
      <c r="H7" s="438"/>
      <c r="I7" s="438"/>
      <c r="J7" s="438"/>
      <c r="K7" s="438"/>
      <c r="L7" s="1"/>
    </row>
    <row r="8" spans="1:12" s="40" customFormat="1" ht="27" customHeight="1">
      <c r="A8" s="111">
        <v>1</v>
      </c>
      <c r="B8" s="112">
        <v>43020</v>
      </c>
      <c r="C8" s="38" t="s">
        <v>172</v>
      </c>
      <c r="D8" s="38"/>
      <c r="E8" s="113"/>
      <c r="F8" s="38"/>
      <c r="G8" s="112">
        <v>43020</v>
      </c>
      <c r="H8" s="113"/>
      <c r="I8" s="39" t="s">
        <v>173</v>
      </c>
      <c r="J8" s="39" t="s">
        <v>56</v>
      </c>
      <c r="K8" s="39" t="s">
        <v>174</v>
      </c>
      <c r="L8" s="3"/>
    </row>
    <row r="9" spans="1:12" s="40" customFormat="1" ht="31.5" customHeight="1">
      <c r="A9" s="111">
        <v>2</v>
      </c>
      <c r="B9" s="112">
        <v>43332</v>
      </c>
      <c r="C9" s="42" t="s">
        <v>186</v>
      </c>
      <c r="D9" s="114" t="s">
        <v>345</v>
      </c>
      <c r="E9" s="115"/>
      <c r="F9" s="115"/>
      <c r="G9" s="112">
        <v>43332</v>
      </c>
      <c r="H9" s="116"/>
      <c r="I9" s="39" t="s">
        <v>173</v>
      </c>
      <c r="J9" s="39" t="s">
        <v>56</v>
      </c>
      <c r="K9" s="39" t="s">
        <v>174</v>
      </c>
      <c r="L9" s="3"/>
    </row>
    <row r="10" spans="1:12" s="40" customFormat="1" ht="27" customHeight="1">
      <c r="A10" s="111">
        <v>3</v>
      </c>
      <c r="B10" s="112">
        <v>43382</v>
      </c>
      <c r="C10" s="42" t="s">
        <v>198</v>
      </c>
      <c r="D10" s="113" t="s">
        <v>345</v>
      </c>
      <c r="E10" s="115"/>
      <c r="F10" s="38"/>
      <c r="G10" s="112">
        <v>43382</v>
      </c>
      <c r="H10" s="113"/>
      <c r="I10" s="39" t="s">
        <v>173</v>
      </c>
      <c r="J10" s="39" t="s">
        <v>56</v>
      </c>
      <c r="K10" s="39" t="s">
        <v>174</v>
      </c>
      <c r="L10" s="3"/>
    </row>
    <row r="11" spans="1:12" s="40" customFormat="1" ht="27" customHeight="1">
      <c r="A11" s="111">
        <v>4</v>
      </c>
      <c r="B11" s="112">
        <v>43424</v>
      </c>
      <c r="C11" s="42" t="s">
        <v>207</v>
      </c>
      <c r="D11" s="114" t="s">
        <v>345</v>
      </c>
      <c r="E11" s="113"/>
      <c r="F11" s="113"/>
      <c r="G11" s="112">
        <v>43424</v>
      </c>
      <c r="H11" s="113"/>
      <c r="I11" s="39" t="s">
        <v>173</v>
      </c>
      <c r="J11" s="39" t="s">
        <v>56</v>
      </c>
      <c r="K11" s="39" t="s">
        <v>174</v>
      </c>
      <c r="L11" s="3"/>
    </row>
    <row r="12" spans="1:12" s="40" customFormat="1" ht="27" customHeight="1">
      <c r="A12" s="111">
        <v>5</v>
      </c>
      <c r="B12" s="112">
        <v>43565</v>
      </c>
      <c r="C12" s="42" t="s">
        <v>219</v>
      </c>
      <c r="D12" s="114" t="s">
        <v>345</v>
      </c>
      <c r="E12" s="115"/>
      <c r="F12" s="115"/>
      <c r="G12" s="112">
        <v>43565</v>
      </c>
      <c r="H12" s="116"/>
      <c r="I12" s="39" t="s">
        <v>220</v>
      </c>
      <c r="J12" s="39" t="s">
        <v>221</v>
      </c>
      <c r="K12" s="39" t="s">
        <v>222</v>
      </c>
      <c r="L12" s="3"/>
    </row>
    <row r="13" spans="1:12" s="40" customFormat="1" ht="27" customHeight="1">
      <c r="A13" s="111">
        <v>6</v>
      </c>
      <c r="B13" s="112">
        <v>43662</v>
      </c>
      <c r="C13" s="42" t="s">
        <v>244</v>
      </c>
      <c r="D13" s="114" t="s">
        <v>345</v>
      </c>
      <c r="E13" s="42"/>
      <c r="F13" s="42"/>
      <c r="G13" s="112">
        <v>43662</v>
      </c>
      <c r="H13" s="38"/>
      <c r="I13" s="39" t="s">
        <v>233</v>
      </c>
      <c r="J13" s="39" t="s">
        <v>242</v>
      </c>
      <c r="K13" s="39" t="s">
        <v>234</v>
      </c>
      <c r="L13" s="3"/>
    </row>
    <row r="14" spans="1:12" s="40" customFormat="1" ht="27" customHeight="1">
      <c r="A14" s="111">
        <v>7</v>
      </c>
      <c r="B14" s="112">
        <v>44166</v>
      </c>
      <c r="C14" s="42" t="s">
        <v>346</v>
      </c>
      <c r="D14" s="114" t="s">
        <v>345</v>
      </c>
      <c r="E14" s="42"/>
      <c r="F14" s="42"/>
      <c r="G14" s="112">
        <v>44166</v>
      </c>
      <c r="H14" s="42"/>
      <c r="I14" s="43" t="s">
        <v>233</v>
      </c>
      <c r="J14" s="43" t="s">
        <v>274</v>
      </c>
      <c r="K14" s="43" t="s">
        <v>275</v>
      </c>
      <c r="L14" s="3"/>
    </row>
    <row r="15" spans="1:12" s="40" customFormat="1" ht="27" customHeight="1">
      <c r="A15" s="111">
        <v>8</v>
      </c>
      <c r="B15" s="112" t="s">
        <v>283</v>
      </c>
      <c r="C15" s="42" t="s">
        <v>284</v>
      </c>
      <c r="D15" s="114" t="s">
        <v>285</v>
      </c>
      <c r="E15" s="42"/>
      <c r="F15" s="42"/>
      <c r="G15" s="112" t="s">
        <v>283</v>
      </c>
      <c r="H15" s="42"/>
      <c r="I15" s="43" t="s">
        <v>233</v>
      </c>
      <c r="J15" s="43" t="s">
        <v>286</v>
      </c>
      <c r="K15" s="43" t="s">
        <v>287</v>
      </c>
      <c r="L15" s="3"/>
    </row>
    <row r="16" spans="1:12" s="40" customFormat="1" ht="27" customHeight="1">
      <c r="A16" s="111">
        <v>9</v>
      </c>
      <c r="B16" s="112">
        <v>44368</v>
      </c>
      <c r="C16" s="44" t="s">
        <v>296</v>
      </c>
      <c r="D16" s="114" t="s">
        <v>333</v>
      </c>
      <c r="E16" s="44"/>
      <c r="F16" s="44"/>
      <c r="G16" s="112">
        <v>44368</v>
      </c>
      <c r="H16" s="44"/>
      <c r="I16" s="43" t="s">
        <v>297</v>
      </c>
      <c r="J16" s="43" t="s">
        <v>298</v>
      </c>
      <c r="K16" s="43" t="s">
        <v>287</v>
      </c>
      <c r="L16" s="3"/>
    </row>
    <row r="17" spans="1:12" s="40" customFormat="1" ht="27" customHeight="1">
      <c r="A17" s="111">
        <v>10</v>
      </c>
      <c r="B17" s="112">
        <v>44761</v>
      </c>
      <c r="C17" s="44" t="s">
        <v>309</v>
      </c>
      <c r="D17" s="114" t="s">
        <v>345</v>
      </c>
      <c r="E17" s="44"/>
      <c r="F17" s="44"/>
      <c r="G17" s="112">
        <v>44761</v>
      </c>
      <c r="H17" s="44"/>
      <c r="I17" s="41" t="s">
        <v>310</v>
      </c>
      <c r="J17" s="45" t="s">
        <v>298</v>
      </c>
      <c r="K17" s="41" t="s">
        <v>287</v>
      </c>
      <c r="L17" s="3"/>
    </row>
    <row r="18" spans="1:12" s="40" customFormat="1" ht="46.5" customHeight="1">
      <c r="A18" s="111">
        <v>11</v>
      </c>
      <c r="B18" s="112">
        <v>44764</v>
      </c>
      <c r="C18" s="42" t="s">
        <v>311</v>
      </c>
      <c r="D18" s="114" t="s">
        <v>345</v>
      </c>
      <c r="E18" s="120" t="s">
        <v>355</v>
      </c>
      <c r="F18" s="120" t="s">
        <v>356</v>
      </c>
      <c r="G18" s="112">
        <v>44764</v>
      </c>
      <c r="H18" s="44"/>
      <c r="I18" s="41" t="s">
        <v>310</v>
      </c>
      <c r="J18" s="45" t="s">
        <v>298</v>
      </c>
      <c r="K18" s="41" t="s">
        <v>287</v>
      </c>
      <c r="L18" s="3"/>
    </row>
    <row r="19" spans="1:12" s="40" customFormat="1" ht="46.5" customHeight="1">
      <c r="A19" s="111">
        <v>12</v>
      </c>
      <c r="B19" s="112">
        <v>44790</v>
      </c>
      <c r="C19" s="42" t="s">
        <v>325</v>
      </c>
      <c r="D19" s="114" t="s">
        <v>345</v>
      </c>
      <c r="E19" s="44" t="s">
        <v>349</v>
      </c>
      <c r="F19" s="44" t="s">
        <v>352</v>
      </c>
      <c r="G19" s="112">
        <v>44790</v>
      </c>
      <c r="H19" s="44"/>
      <c r="I19" s="41" t="s">
        <v>310</v>
      </c>
      <c r="J19" s="41" t="s">
        <v>298</v>
      </c>
      <c r="K19" s="41" t="s">
        <v>287</v>
      </c>
      <c r="L19" s="3"/>
    </row>
    <row r="20" spans="1:12" s="40" customFormat="1" ht="46.5" customHeight="1">
      <c r="A20" s="111">
        <v>13</v>
      </c>
      <c r="B20" s="112">
        <v>44793</v>
      </c>
      <c r="C20" s="42" t="s">
        <v>324</v>
      </c>
      <c r="D20" s="114" t="s">
        <v>345</v>
      </c>
      <c r="E20" s="44" t="s">
        <v>349</v>
      </c>
      <c r="F20" s="44" t="s">
        <v>352</v>
      </c>
      <c r="G20" s="112">
        <v>44793</v>
      </c>
      <c r="H20" s="44"/>
      <c r="I20" s="41" t="s">
        <v>310</v>
      </c>
      <c r="J20" s="41" t="s">
        <v>298</v>
      </c>
      <c r="K20" s="41" t="s">
        <v>287</v>
      </c>
      <c r="L20" s="3"/>
    </row>
    <row r="21" spans="1:12" s="40" customFormat="1" ht="46.5" customHeight="1">
      <c r="A21" s="111">
        <v>14</v>
      </c>
      <c r="B21" s="112">
        <v>44798</v>
      </c>
      <c r="C21" s="42" t="s">
        <v>312</v>
      </c>
      <c r="D21" s="114" t="s">
        <v>333</v>
      </c>
      <c r="E21" s="120" t="s">
        <v>353</v>
      </c>
      <c r="F21" s="120" t="s">
        <v>354</v>
      </c>
      <c r="G21" s="112">
        <v>44798</v>
      </c>
      <c r="H21" s="44"/>
      <c r="I21" s="41" t="s">
        <v>310</v>
      </c>
      <c r="J21" s="41" t="s">
        <v>298</v>
      </c>
      <c r="K21" s="41" t="s">
        <v>287</v>
      </c>
      <c r="L21" s="3"/>
    </row>
    <row r="22" spans="1:12" s="40" customFormat="1" ht="46.5" customHeight="1">
      <c r="A22" s="111">
        <v>15</v>
      </c>
      <c r="B22" s="112">
        <v>44804</v>
      </c>
      <c r="C22" s="42" t="s">
        <v>331</v>
      </c>
      <c r="D22" s="114" t="s">
        <v>333</v>
      </c>
      <c r="E22" s="44" t="s">
        <v>350</v>
      </c>
      <c r="F22" s="44" t="s">
        <v>351</v>
      </c>
      <c r="G22" s="112">
        <v>44804</v>
      </c>
      <c r="H22" s="44"/>
      <c r="I22" s="41" t="s">
        <v>310</v>
      </c>
      <c r="J22" s="41" t="s">
        <v>298</v>
      </c>
      <c r="K22" s="41" t="s">
        <v>287</v>
      </c>
      <c r="L22" s="3"/>
    </row>
    <row r="23" spans="1:12" s="40" customFormat="1" ht="46.5" customHeight="1">
      <c r="A23" s="111">
        <v>16</v>
      </c>
      <c r="B23" s="112">
        <v>44842</v>
      </c>
      <c r="C23" s="42" t="s">
        <v>326</v>
      </c>
      <c r="D23" s="114" t="s">
        <v>345</v>
      </c>
      <c r="E23" s="44" t="s">
        <v>349</v>
      </c>
      <c r="F23" s="44" t="s">
        <v>352</v>
      </c>
      <c r="G23" s="112">
        <v>44842</v>
      </c>
      <c r="H23" s="44"/>
      <c r="I23" s="41" t="s">
        <v>310</v>
      </c>
      <c r="J23" s="41" t="s">
        <v>298</v>
      </c>
      <c r="K23" s="41" t="s">
        <v>287</v>
      </c>
      <c r="L23" s="3"/>
    </row>
    <row r="24" spans="1:12" s="40" customFormat="1" ht="46.5" customHeight="1">
      <c r="A24" s="111">
        <v>17</v>
      </c>
      <c r="B24" s="112">
        <v>44842</v>
      </c>
      <c r="C24" s="42" t="s">
        <v>327</v>
      </c>
      <c r="D24" s="114" t="s">
        <v>345</v>
      </c>
      <c r="E24" s="44" t="s">
        <v>349</v>
      </c>
      <c r="F24" s="44" t="s">
        <v>352</v>
      </c>
      <c r="G24" s="112">
        <v>44842</v>
      </c>
      <c r="H24" s="44"/>
      <c r="I24" s="41" t="s">
        <v>310</v>
      </c>
      <c r="J24" s="41" t="s">
        <v>298</v>
      </c>
      <c r="K24" s="41" t="s">
        <v>287</v>
      </c>
      <c r="L24" s="3"/>
    </row>
    <row r="25" spans="1:12" s="40" customFormat="1" ht="46.5" customHeight="1">
      <c r="A25" s="111">
        <v>18</v>
      </c>
      <c r="B25" s="112">
        <v>44848</v>
      </c>
      <c r="C25" s="42" t="s">
        <v>329</v>
      </c>
      <c r="D25" s="114" t="s">
        <v>333</v>
      </c>
      <c r="E25" s="44" t="s">
        <v>350</v>
      </c>
      <c r="F25" s="44" t="s">
        <v>351</v>
      </c>
      <c r="G25" s="112">
        <v>44848</v>
      </c>
      <c r="H25" s="44"/>
      <c r="I25" s="41" t="s">
        <v>310</v>
      </c>
      <c r="J25" s="41" t="s">
        <v>298</v>
      </c>
      <c r="K25" s="41" t="s">
        <v>287</v>
      </c>
      <c r="L25" s="3"/>
    </row>
    <row r="26" spans="1:12" s="40" customFormat="1" ht="46.5" customHeight="1">
      <c r="A26" s="111">
        <v>19</v>
      </c>
      <c r="B26" s="112">
        <v>44857</v>
      </c>
      <c r="C26" s="42" t="s">
        <v>328</v>
      </c>
      <c r="D26" s="114" t="s">
        <v>345</v>
      </c>
      <c r="E26" s="44" t="s">
        <v>349</v>
      </c>
      <c r="F26" s="44" t="s">
        <v>352</v>
      </c>
      <c r="G26" s="112">
        <v>44857</v>
      </c>
      <c r="H26" s="41">
        <v>1020</v>
      </c>
      <c r="I26" s="41" t="s">
        <v>310</v>
      </c>
      <c r="J26" s="41" t="s">
        <v>298</v>
      </c>
      <c r="K26" s="41" t="s">
        <v>287</v>
      </c>
      <c r="L26" s="3"/>
    </row>
    <row r="27" spans="1:12" s="40" customFormat="1" ht="46.5" customHeight="1">
      <c r="A27" s="111">
        <v>20</v>
      </c>
      <c r="B27" s="112">
        <v>44865</v>
      </c>
      <c r="C27" s="42" t="s">
        <v>330</v>
      </c>
      <c r="D27" s="114" t="s">
        <v>333</v>
      </c>
      <c r="E27" s="44" t="s">
        <v>350</v>
      </c>
      <c r="F27" s="44" t="s">
        <v>351</v>
      </c>
      <c r="G27" s="112">
        <v>44865</v>
      </c>
      <c r="H27" s="41">
        <v>510</v>
      </c>
      <c r="I27" s="41" t="s">
        <v>310</v>
      </c>
      <c r="J27" s="41" t="s">
        <v>298</v>
      </c>
      <c r="K27" s="41" t="s">
        <v>287</v>
      </c>
      <c r="L27" s="3"/>
    </row>
    <row r="28" spans="1:12" s="40" customFormat="1" ht="46.5" customHeight="1">
      <c r="A28" s="111">
        <v>21</v>
      </c>
      <c r="B28" s="112">
        <v>44881</v>
      </c>
      <c r="C28" s="42" t="s">
        <v>332</v>
      </c>
      <c r="D28" s="114" t="s">
        <v>345</v>
      </c>
      <c r="E28" s="44" t="s">
        <v>349</v>
      </c>
      <c r="F28" s="44" t="s">
        <v>352</v>
      </c>
      <c r="G28" s="112">
        <v>44881</v>
      </c>
      <c r="H28" s="41">
        <v>510</v>
      </c>
      <c r="I28" s="41" t="s">
        <v>310</v>
      </c>
      <c r="J28" s="41" t="s">
        <v>298</v>
      </c>
      <c r="K28" s="41" t="s">
        <v>287</v>
      </c>
      <c r="L28" s="3"/>
    </row>
    <row r="29" spans="1:12" s="40" customFormat="1" ht="46.5" customHeight="1">
      <c r="A29" s="111">
        <v>22</v>
      </c>
      <c r="B29" s="112">
        <v>44887</v>
      </c>
      <c r="C29" s="42" t="s">
        <v>334</v>
      </c>
      <c r="D29" s="114" t="s">
        <v>333</v>
      </c>
      <c r="E29" s="44" t="s">
        <v>350</v>
      </c>
      <c r="F29" s="44" t="s">
        <v>351</v>
      </c>
      <c r="G29" s="112">
        <v>44887</v>
      </c>
      <c r="H29" s="41">
        <v>1020</v>
      </c>
      <c r="I29" s="41" t="s">
        <v>310</v>
      </c>
      <c r="J29" s="41" t="s">
        <v>298</v>
      </c>
      <c r="K29" s="41" t="s">
        <v>287</v>
      </c>
      <c r="L29" s="3"/>
    </row>
    <row r="30" spans="1:12" s="40" customFormat="1" ht="46.5" customHeight="1">
      <c r="A30" s="111">
        <v>23</v>
      </c>
      <c r="B30" s="112">
        <v>45005</v>
      </c>
      <c r="C30" s="42" t="s">
        <v>335</v>
      </c>
      <c r="D30" s="114" t="s">
        <v>345</v>
      </c>
      <c r="E30" s="44" t="s">
        <v>347</v>
      </c>
      <c r="F30" s="44" t="s">
        <v>348</v>
      </c>
      <c r="G30" s="112">
        <v>45005</v>
      </c>
      <c r="H30" s="41">
        <v>510</v>
      </c>
      <c r="I30" s="41" t="s">
        <v>310</v>
      </c>
      <c r="J30" s="41" t="s">
        <v>298</v>
      </c>
      <c r="K30" s="41" t="s">
        <v>287</v>
      </c>
      <c r="L30" s="3"/>
    </row>
    <row r="31" spans="1:12" s="40" customFormat="1" ht="27" customHeight="1">
      <c r="A31" s="117">
        <v>24</v>
      </c>
      <c r="B31" s="112">
        <v>45166</v>
      </c>
      <c r="C31" s="44" t="s">
        <v>416</v>
      </c>
      <c r="D31" s="114" t="s">
        <v>333</v>
      </c>
      <c r="E31" s="44"/>
      <c r="F31" s="44"/>
      <c r="G31" s="112">
        <v>45166</v>
      </c>
      <c r="H31" s="41">
        <v>1020</v>
      </c>
      <c r="I31" s="41" t="s">
        <v>310</v>
      </c>
      <c r="J31" s="41" t="s">
        <v>298</v>
      </c>
      <c r="K31" s="41" t="s">
        <v>287</v>
      </c>
      <c r="L31" s="3"/>
    </row>
    <row r="32" spans="1:12" s="40" customFormat="1" ht="37.5" customHeight="1">
      <c r="A32" s="117">
        <v>25</v>
      </c>
      <c r="B32" s="112">
        <v>45274</v>
      </c>
      <c r="C32" s="44" t="s">
        <v>478</v>
      </c>
      <c r="D32" s="114" t="s">
        <v>479</v>
      </c>
      <c r="E32" s="44" t="s">
        <v>184</v>
      </c>
      <c r="F32" s="44" t="s">
        <v>477</v>
      </c>
      <c r="G32" s="112">
        <v>45274</v>
      </c>
      <c r="H32" s="41">
        <v>1020</v>
      </c>
      <c r="I32" s="41" t="s">
        <v>310</v>
      </c>
      <c r="J32" s="41" t="s">
        <v>298</v>
      </c>
      <c r="K32" s="41" t="s">
        <v>287</v>
      </c>
      <c r="L32" s="3"/>
    </row>
    <row r="33" spans="1:12" s="40" customFormat="1" ht="46.5" customHeight="1">
      <c r="A33" s="111">
        <v>26</v>
      </c>
      <c r="B33" s="112">
        <v>45359</v>
      </c>
      <c r="C33" s="42" t="s">
        <v>481</v>
      </c>
      <c r="D33" s="114" t="s">
        <v>345</v>
      </c>
      <c r="E33" s="44" t="s">
        <v>351</v>
      </c>
      <c r="F33" s="44" t="s">
        <v>348</v>
      </c>
      <c r="G33" s="112">
        <v>45359</v>
      </c>
      <c r="H33" s="41">
        <v>510</v>
      </c>
      <c r="I33" s="41" t="s">
        <v>310</v>
      </c>
      <c r="J33" s="41" t="s">
        <v>298</v>
      </c>
      <c r="K33" s="41" t="s">
        <v>287</v>
      </c>
      <c r="L33" s="3"/>
    </row>
    <row r="34" spans="1:12" s="40" customFormat="1" ht="27" customHeight="1">
      <c r="A34" s="117"/>
      <c r="B34" s="41"/>
      <c r="C34" s="44"/>
      <c r="D34" s="44"/>
      <c r="E34" s="44"/>
      <c r="F34" s="44"/>
      <c r="G34" s="44"/>
      <c r="H34" s="44"/>
      <c r="I34" s="41"/>
      <c r="J34" s="41"/>
      <c r="K34" s="41"/>
      <c r="L34" s="3"/>
    </row>
    <row r="35" spans="1:12" ht="27" customHeight="1">
      <c r="A35" s="117"/>
      <c r="B35" s="46"/>
      <c r="C35" s="47"/>
      <c r="D35" s="47"/>
      <c r="E35" s="47"/>
      <c r="F35" s="47"/>
      <c r="G35" s="47"/>
      <c r="H35" s="47"/>
      <c r="I35" s="46"/>
      <c r="J35" s="46"/>
      <c r="K35" s="46"/>
      <c r="L35" s="1"/>
    </row>
    <row r="36" spans="1:12" ht="27" customHeight="1">
      <c r="A36" s="117"/>
      <c r="B36" s="48"/>
      <c r="C36" s="48"/>
      <c r="D36" s="48"/>
      <c r="E36" s="48"/>
      <c r="F36" s="48"/>
      <c r="G36" s="48"/>
      <c r="H36" s="48"/>
      <c r="I36" s="48"/>
      <c r="J36" s="48"/>
      <c r="K36" s="48"/>
      <c r="L36" s="1"/>
    </row>
    <row r="37" spans="1:12" ht="27" customHeight="1">
      <c r="A37" s="117"/>
      <c r="B37" s="48"/>
      <c r="C37" s="48"/>
      <c r="D37" s="48"/>
      <c r="E37" s="48"/>
      <c r="F37" s="48"/>
      <c r="G37" s="48"/>
      <c r="H37" s="48"/>
      <c r="I37" s="48"/>
      <c r="J37" s="48"/>
      <c r="K37" s="48"/>
      <c r="L37" s="1"/>
    </row>
    <row r="38" spans="1:12" ht="27" customHeight="1">
      <c r="A38" s="117"/>
      <c r="B38" s="48"/>
      <c r="C38" s="48"/>
      <c r="D38" s="48"/>
      <c r="E38" s="48"/>
      <c r="F38" s="48"/>
      <c r="G38" s="48"/>
      <c r="H38" s="48"/>
      <c r="I38" s="48"/>
      <c r="J38" s="48"/>
      <c r="K38" s="48"/>
      <c r="L38" s="1"/>
    </row>
    <row r="39" spans="1:12" ht="27" customHeight="1">
      <c r="A39" s="118"/>
      <c r="B39" s="119"/>
      <c r="C39" s="119"/>
      <c r="D39" s="119"/>
      <c r="E39" s="119"/>
      <c r="F39" s="119"/>
      <c r="G39" s="119"/>
      <c r="H39" s="119"/>
      <c r="I39" s="119"/>
      <c r="J39" s="119"/>
      <c r="K39" s="119"/>
      <c r="L39" s="1"/>
    </row>
    <row r="40" spans="1:12" ht="15.75">
      <c r="A40" s="1"/>
      <c r="B40" s="1"/>
      <c r="C40"/>
      <c r="D40"/>
      <c r="E40"/>
      <c r="F40"/>
      <c r="G40"/>
      <c r="H40"/>
      <c r="I40" s="1"/>
      <c r="J40" s="1"/>
      <c r="K40" s="1"/>
      <c r="L40" s="1"/>
    </row>
    <row r="41" spans="1:12" ht="15.75">
      <c r="A41" s="1"/>
      <c r="B41" s="1"/>
      <c r="C41" s="1"/>
      <c r="D41" s="1"/>
      <c r="E41" s="1"/>
      <c r="F41" s="1"/>
      <c r="G41" s="1"/>
      <c r="H41" s="1"/>
      <c r="I41" s="1"/>
      <c r="J41" s="1"/>
      <c r="K41" s="1"/>
      <c r="L41" s="1"/>
    </row>
    <row r="42" spans="1:12" ht="15.75">
      <c r="A42" s="1"/>
      <c r="B42" s="1"/>
      <c r="C42" s="1"/>
      <c r="D42" s="1"/>
      <c r="E42" s="1"/>
      <c r="F42" s="1"/>
      <c r="G42" s="1"/>
      <c r="H42" s="1"/>
      <c r="I42" s="1"/>
      <c r="J42" s="1"/>
      <c r="K42" s="1"/>
      <c r="L42" s="1"/>
    </row>
    <row r="43" spans="1:12" ht="15.75">
      <c r="A43" s="1"/>
      <c r="B43" s="1"/>
      <c r="C43" s="1"/>
      <c r="D43" s="1"/>
      <c r="E43" s="1"/>
      <c r="F43" s="1"/>
      <c r="G43" s="1"/>
      <c r="H43" s="1"/>
      <c r="I43" s="1"/>
      <c r="J43" s="1"/>
      <c r="K43" s="1"/>
      <c r="L43" s="1"/>
    </row>
    <row r="44" spans="1:12" ht="15.75">
      <c r="A44" s="1"/>
      <c r="B44" s="1"/>
      <c r="C44" s="1"/>
      <c r="D44" s="1"/>
      <c r="E44" s="1"/>
      <c r="F44" s="1"/>
      <c r="G44" s="1"/>
      <c r="H44" s="1"/>
      <c r="I44" s="1"/>
      <c r="J44" s="1"/>
      <c r="K44" s="1"/>
      <c r="L44" s="1"/>
    </row>
    <row r="45" spans="1:12" ht="15.75">
      <c r="A45" s="1"/>
      <c r="B45" s="1"/>
      <c r="C45" s="1"/>
      <c r="D45" s="1"/>
      <c r="E45" s="1"/>
      <c r="F45" s="1"/>
      <c r="G45" s="1"/>
      <c r="H45" s="1"/>
      <c r="I45" s="1"/>
      <c r="J45" s="1"/>
      <c r="K45" s="1"/>
      <c r="L45" s="1"/>
    </row>
    <row r="46" spans="1:12" ht="15.75">
      <c r="A46" s="1"/>
      <c r="B46" s="1"/>
      <c r="C46" s="1"/>
      <c r="D46" s="1"/>
      <c r="E46" s="1"/>
      <c r="F46" s="1"/>
      <c r="G46" s="1"/>
      <c r="H46" s="1"/>
      <c r="I46" s="1"/>
      <c r="J46" s="1"/>
      <c r="K46" s="1"/>
      <c r="L46" s="1"/>
    </row>
    <row r="47" spans="1:12" ht="15.75">
      <c r="A47" s="1"/>
      <c r="B47" s="1"/>
      <c r="C47" s="1"/>
      <c r="D47" s="1"/>
      <c r="E47" s="1"/>
      <c r="F47" s="1"/>
      <c r="G47" s="1"/>
      <c r="H47" s="1"/>
      <c r="I47" s="1"/>
      <c r="J47" s="1"/>
      <c r="K47" s="1"/>
      <c r="L47" s="1"/>
    </row>
    <row r="48" spans="1:12" ht="15.75">
      <c r="A48" s="1"/>
      <c r="B48" s="1"/>
      <c r="C48" s="1"/>
      <c r="D48" s="1"/>
      <c r="E48" s="1"/>
      <c r="F48" s="1"/>
      <c r="G48" s="1"/>
      <c r="H48" s="1"/>
      <c r="I48" s="1"/>
      <c r="J48" s="1"/>
      <c r="K48" s="1"/>
      <c r="L48" s="1"/>
    </row>
    <row r="49" spans="1:12" ht="15.75">
      <c r="A49" s="1"/>
      <c r="B49" s="1"/>
      <c r="C49" s="1"/>
      <c r="D49" s="1"/>
      <c r="E49" s="1"/>
      <c r="F49" s="1"/>
      <c r="G49" s="1"/>
      <c r="H49" s="1"/>
      <c r="I49" s="1"/>
      <c r="J49" s="1"/>
      <c r="K49" s="1"/>
      <c r="L49" s="1"/>
    </row>
    <row r="50" spans="1:12" ht="15.75">
      <c r="A50" s="1"/>
      <c r="B50" s="1"/>
      <c r="C50" s="1"/>
      <c r="D50" s="1"/>
      <c r="E50" s="1"/>
      <c r="F50" s="1"/>
      <c r="G50" s="1"/>
      <c r="H50" s="1"/>
      <c r="I50" s="1"/>
      <c r="J50" s="1"/>
      <c r="K50" s="1"/>
      <c r="L50" s="1"/>
    </row>
    <row r="51" spans="1:12" ht="15.75">
      <c r="A51" s="1"/>
      <c r="B51" s="1"/>
      <c r="C51" s="1"/>
      <c r="D51" s="1"/>
      <c r="E51" s="1"/>
      <c r="F51" s="1"/>
      <c r="G51" s="1"/>
      <c r="H51" s="1"/>
      <c r="I51" s="1"/>
      <c r="J51" s="1"/>
      <c r="K51" s="1"/>
      <c r="L51" s="1"/>
    </row>
    <row r="52" spans="1:12" ht="15.75">
      <c r="A52" s="1"/>
      <c r="B52" s="1"/>
      <c r="C52" s="1"/>
      <c r="D52" s="1"/>
      <c r="E52" s="1"/>
      <c r="F52" s="1"/>
      <c r="G52" s="1"/>
      <c r="H52" s="1"/>
      <c r="I52" s="1"/>
      <c r="J52" s="1"/>
      <c r="K52" s="1"/>
      <c r="L52" s="1"/>
    </row>
    <row r="53" spans="1:12" ht="15.75">
      <c r="A53" s="1"/>
      <c r="B53" s="1"/>
      <c r="C53" s="1"/>
      <c r="D53" s="1"/>
      <c r="E53" s="1"/>
      <c r="F53" s="1"/>
      <c r="G53" s="1"/>
      <c r="H53" s="1"/>
      <c r="I53" s="1"/>
      <c r="J53" s="1"/>
      <c r="K53" s="1"/>
      <c r="L53" s="1"/>
    </row>
    <row r="54" spans="1:12" ht="15.75">
      <c r="A54" s="1"/>
      <c r="B54" s="1"/>
      <c r="C54" s="1"/>
      <c r="D54" s="1"/>
      <c r="E54" s="1"/>
      <c r="F54" s="1"/>
      <c r="G54" s="1"/>
      <c r="H54" s="1"/>
      <c r="I54" s="1"/>
      <c r="J54" s="1"/>
      <c r="K54" s="1"/>
      <c r="L54" s="1"/>
    </row>
    <row r="55" spans="1:12" ht="15.75">
      <c r="A55" s="1"/>
      <c r="B55" s="1"/>
      <c r="C55" s="1"/>
      <c r="D55" s="1"/>
      <c r="E55" s="1"/>
      <c r="F55" s="1"/>
      <c r="G55" s="1"/>
      <c r="H55" s="1"/>
      <c r="I55" s="1"/>
      <c r="J55" s="1"/>
      <c r="K55" s="1"/>
      <c r="L55" s="1"/>
    </row>
    <row r="56" spans="1:12" ht="15.75">
      <c r="A56" s="1"/>
      <c r="B56" s="1"/>
      <c r="C56" s="1"/>
      <c r="D56" s="1"/>
      <c r="E56" s="1"/>
      <c r="F56" s="1"/>
      <c r="G56" s="1"/>
      <c r="H56" s="1"/>
      <c r="I56" s="1"/>
      <c r="J56" s="1"/>
      <c r="K56" s="1"/>
      <c r="L56" s="1"/>
    </row>
    <row r="57" spans="1:12" ht="15.75">
      <c r="A57" s="1"/>
      <c r="B57" s="1"/>
      <c r="C57" s="1"/>
      <c r="D57" s="1"/>
      <c r="E57" s="1"/>
      <c r="F57" s="1"/>
      <c r="G57" s="1"/>
      <c r="H57" s="1"/>
      <c r="I57" s="1"/>
      <c r="J57" s="1"/>
      <c r="K57" s="1"/>
      <c r="L57" s="1"/>
    </row>
    <row r="58" spans="1:12" ht="15.75">
      <c r="A58" s="1"/>
      <c r="B58" s="1"/>
      <c r="C58" s="1"/>
      <c r="D58" s="1"/>
      <c r="E58" s="1"/>
      <c r="F58" s="1"/>
      <c r="G58" s="1"/>
      <c r="H58" s="1"/>
      <c r="I58" s="1"/>
      <c r="J58" s="1"/>
      <c r="K58" s="1"/>
      <c r="L58" s="1"/>
    </row>
    <row r="59" spans="1:12" ht="15.75">
      <c r="A59" s="1"/>
      <c r="B59" s="1"/>
      <c r="C59" s="1"/>
      <c r="D59" s="1"/>
      <c r="E59" s="1"/>
      <c r="F59" s="1"/>
      <c r="G59" s="1"/>
      <c r="H59" s="1"/>
      <c r="I59" s="1"/>
      <c r="J59" s="1"/>
      <c r="K59" s="1"/>
      <c r="L59" s="1"/>
    </row>
    <row r="60" spans="1:12" ht="15.75">
      <c r="A60" s="1"/>
      <c r="B60" s="1"/>
      <c r="C60" s="1"/>
      <c r="D60" s="1"/>
      <c r="E60" s="1"/>
      <c r="F60" s="1"/>
      <c r="G60" s="1"/>
      <c r="H60" s="1"/>
      <c r="I60" s="1"/>
      <c r="J60" s="1"/>
      <c r="K60" s="1"/>
      <c r="L60" s="1"/>
    </row>
    <row r="61" spans="1:12" ht="15.75">
      <c r="A61" s="1"/>
      <c r="B61" s="1"/>
      <c r="C61" s="1"/>
      <c r="D61" s="1"/>
      <c r="E61" s="1"/>
      <c r="F61" s="1"/>
      <c r="G61" s="1"/>
      <c r="H61" s="1"/>
      <c r="I61" s="1"/>
      <c r="J61" s="1"/>
      <c r="K61" s="1"/>
      <c r="L61" s="1"/>
    </row>
    <row r="62" spans="1:12" ht="15.75">
      <c r="A62" s="1"/>
      <c r="B62" s="1"/>
      <c r="C62" s="1"/>
      <c r="D62" s="1"/>
      <c r="E62" s="1"/>
      <c r="F62" s="1"/>
      <c r="G62" s="1"/>
      <c r="H62" s="1"/>
      <c r="I62" s="1"/>
      <c r="J62" s="1"/>
      <c r="K62" s="1"/>
      <c r="L62" s="1"/>
    </row>
    <row r="63" spans="1:12" ht="15.75">
      <c r="A63" s="1"/>
      <c r="B63" s="1"/>
      <c r="C63" s="1"/>
      <c r="D63" s="1"/>
      <c r="E63" s="1"/>
      <c r="F63" s="1"/>
      <c r="G63" s="1"/>
      <c r="H63" s="1"/>
      <c r="I63" s="1"/>
      <c r="J63" s="1"/>
      <c r="K63" s="1"/>
      <c r="L63" s="1"/>
    </row>
    <row r="64" spans="1:12" ht="15.75">
      <c r="A64" s="1"/>
      <c r="B64" s="1"/>
      <c r="C64" s="1"/>
      <c r="D64" s="1"/>
      <c r="E64" s="1"/>
      <c r="F64" s="1"/>
      <c r="G64" s="1"/>
      <c r="H64" s="1"/>
      <c r="I64" s="1"/>
      <c r="J64" s="1"/>
      <c r="K64" s="1"/>
      <c r="L64" s="1"/>
    </row>
    <row r="65" spans="1:12" ht="15.75">
      <c r="A65" s="1"/>
      <c r="B65" s="1"/>
      <c r="C65" s="1"/>
      <c r="D65" s="1"/>
      <c r="E65" s="1"/>
      <c r="F65" s="1"/>
      <c r="G65" s="1"/>
      <c r="H65" s="1"/>
      <c r="I65" s="1"/>
      <c r="J65" s="1"/>
      <c r="K65" s="1"/>
      <c r="L65" s="1"/>
    </row>
    <row r="66" spans="1:12" ht="15.75">
      <c r="A66" s="1"/>
      <c r="B66" s="1"/>
      <c r="C66" s="1"/>
      <c r="D66" s="1"/>
      <c r="E66" s="1"/>
      <c r="F66" s="1"/>
      <c r="G66" s="1"/>
      <c r="H66" s="1"/>
      <c r="I66" s="1"/>
      <c r="J66" s="1"/>
      <c r="K66" s="1"/>
      <c r="L66" s="1"/>
    </row>
    <row r="67" spans="1:12" ht="15.75">
      <c r="A67" s="1"/>
      <c r="B67" s="1"/>
      <c r="C67" s="1"/>
      <c r="D67" s="1"/>
      <c r="E67" s="1"/>
      <c r="F67" s="1"/>
      <c r="G67" s="1"/>
      <c r="H67" s="1"/>
      <c r="I67" s="1"/>
      <c r="J67" s="1"/>
      <c r="K67" s="1"/>
      <c r="L67" s="1"/>
    </row>
    <row r="68" spans="1:12" ht="15.75">
      <c r="A68" s="1"/>
      <c r="B68" s="1"/>
      <c r="C68" s="1"/>
      <c r="D68" s="1"/>
      <c r="E68" s="1"/>
      <c r="F68" s="1"/>
      <c r="G68" s="1"/>
      <c r="H68" s="1"/>
      <c r="I68" s="1"/>
      <c r="J68" s="1"/>
      <c r="K68" s="1"/>
      <c r="L68" s="1"/>
    </row>
    <row r="69" spans="1:12" ht="15.75">
      <c r="A69" s="1"/>
      <c r="B69" s="1"/>
      <c r="C69" s="1"/>
      <c r="D69" s="1"/>
      <c r="E69" s="1"/>
      <c r="F69" s="1"/>
      <c r="G69" s="1"/>
      <c r="H69" s="1"/>
      <c r="I69" s="1"/>
      <c r="J69" s="1"/>
      <c r="K69" s="1"/>
      <c r="L69" s="1"/>
    </row>
    <row r="70" spans="1:12" ht="15.75">
      <c r="A70" s="1"/>
      <c r="B70" s="1"/>
      <c r="C70" s="1"/>
      <c r="D70" s="1"/>
      <c r="E70" s="1"/>
      <c r="F70" s="1"/>
      <c r="G70" s="1"/>
      <c r="H70" s="1"/>
      <c r="I70" s="1"/>
      <c r="J70" s="1"/>
      <c r="K70" s="1"/>
      <c r="L70" s="1"/>
    </row>
    <row r="71" spans="1:12" ht="15.75">
      <c r="A71" s="1"/>
      <c r="B71" s="1"/>
      <c r="C71" s="1"/>
      <c r="D71" s="1"/>
      <c r="E71" s="1"/>
      <c r="F71" s="1"/>
      <c r="G71" s="1"/>
      <c r="H71" s="1"/>
      <c r="I71" s="1"/>
      <c r="J71" s="1"/>
      <c r="K71" s="1"/>
      <c r="L71" s="1"/>
    </row>
    <row r="72" spans="1:12" ht="15.75">
      <c r="A72" s="1"/>
      <c r="B72" s="1"/>
      <c r="C72" s="1"/>
      <c r="D72" s="1"/>
      <c r="E72" s="1"/>
      <c r="F72" s="1"/>
      <c r="G72" s="1"/>
      <c r="H72" s="1"/>
      <c r="I72" s="1"/>
      <c r="J72" s="1"/>
      <c r="K72" s="1"/>
      <c r="L72" s="1"/>
    </row>
    <row r="73" spans="1:12" ht="15.75">
      <c r="A73" s="1"/>
      <c r="B73" s="1"/>
      <c r="C73" s="1"/>
      <c r="D73" s="1"/>
      <c r="E73" s="1"/>
      <c r="F73" s="1"/>
      <c r="G73" s="1"/>
      <c r="H73" s="1"/>
      <c r="I73" s="1"/>
      <c r="J73" s="1"/>
      <c r="K73" s="1"/>
      <c r="L73" s="1"/>
    </row>
    <row r="74" spans="1:12" ht="15.75">
      <c r="A74" s="1"/>
      <c r="B74" s="1"/>
      <c r="C74" s="1"/>
      <c r="D74" s="1"/>
      <c r="E74" s="1"/>
      <c r="F74" s="1"/>
      <c r="G74" s="1"/>
      <c r="H74" s="1"/>
      <c r="I74" s="1"/>
      <c r="J74" s="1"/>
      <c r="K74" s="1"/>
      <c r="L74" s="1"/>
    </row>
    <row r="75" spans="1:12" ht="15.75">
      <c r="A75" s="1"/>
      <c r="B75" s="1"/>
      <c r="C75" s="1"/>
      <c r="D75" s="1"/>
      <c r="E75" s="1"/>
      <c r="F75" s="1"/>
      <c r="G75" s="1"/>
      <c r="H75" s="1"/>
      <c r="I75" s="1"/>
      <c r="J75" s="1"/>
      <c r="K75" s="1"/>
      <c r="L75" s="1"/>
    </row>
    <row r="76" spans="1:12" ht="15.75">
      <c r="A76" s="1"/>
      <c r="B76" s="1"/>
      <c r="C76" s="1"/>
      <c r="D76" s="1"/>
      <c r="E76" s="1"/>
      <c r="F76" s="1"/>
      <c r="G76" s="1"/>
      <c r="H76" s="1"/>
      <c r="I76" s="1"/>
      <c r="J76" s="1"/>
      <c r="K76" s="1"/>
      <c r="L76" s="1"/>
    </row>
    <row r="77" spans="1:12" ht="15.75">
      <c r="A77" s="1"/>
      <c r="B77" s="1"/>
      <c r="C77" s="1"/>
      <c r="D77" s="1"/>
      <c r="E77" s="1"/>
      <c r="F77" s="1"/>
      <c r="G77" s="1"/>
      <c r="H77" s="1"/>
      <c r="I77" s="1"/>
      <c r="J77" s="1"/>
      <c r="K77" s="1"/>
      <c r="L77" s="1"/>
    </row>
    <row r="78" spans="1:12" ht="15.75">
      <c r="A78" s="1"/>
      <c r="B78" s="1"/>
      <c r="C78" s="1"/>
      <c r="D78" s="1"/>
      <c r="E78" s="1"/>
      <c r="F78" s="1"/>
      <c r="G78" s="1"/>
      <c r="H78" s="1"/>
      <c r="I78" s="1"/>
      <c r="J78" s="1"/>
      <c r="K78" s="1"/>
      <c r="L78" s="1"/>
    </row>
    <row r="79" spans="1:12" ht="15.75">
      <c r="A79" s="1"/>
      <c r="B79" s="1"/>
      <c r="C79" s="1"/>
      <c r="D79" s="1"/>
      <c r="E79" s="1"/>
      <c r="F79" s="1"/>
      <c r="G79" s="1"/>
      <c r="H79" s="1"/>
      <c r="I79" s="1"/>
      <c r="J79" s="1"/>
      <c r="K79" s="1"/>
      <c r="L79" s="1"/>
    </row>
  </sheetData>
  <mergeCells count="14">
    <mergeCell ref="H6:H7"/>
    <mergeCell ref="I6:I7"/>
    <mergeCell ref="J6:J7"/>
    <mergeCell ref="K6:K7"/>
    <mergeCell ref="A4:B4"/>
    <mergeCell ref="C4:K4"/>
    <mergeCell ref="A5:B5"/>
    <mergeCell ref="C5:K5"/>
    <mergeCell ref="A6:A7"/>
    <mergeCell ref="B6:B7"/>
    <mergeCell ref="C6:C7"/>
    <mergeCell ref="D6:D7"/>
    <mergeCell ref="E6:F6"/>
    <mergeCell ref="G6:G7"/>
  </mergeCells>
  <pageMargins left="0.25" right="0" top="0.25" bottom="0" header="0.511811023622047" footer="0.31496062992126"/>
  <pageSetup paperSize="9" scale="49" orientation="portrait" r:id="rId1"/>
  <headerFooter alignWithMargins="0">
    <oddFooter>&amp;L&amp;"Arial,Regular"HEV-QA-ALL-04.00</oddFooter>
  </headerFooter>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50"/>
    <pageSetUpPr fitToPage="1"/>
  </sheetPr>
  <dimension ref="A1:F29"/>
  <sheetViews>
    <sheetView topLeftCell="A7" zoomScaleNormal="100" zoomScaleSheetLayoutView="85" workbookViewId="0">
      <selection activeCell="E16" sqref="E16"/>
    </sheetView>
  </sheetViews>
  <sheetFormatPr defaultRowHeight="14.25"/>
  <cols>
    <col min="1" max="1" width="8.28515625" style="49" customWidth="1"/>
    <col min="2" max="2" width="12.5703125" style="78" customWidth="1"/>
    <col min="3" max="3" width="13.5703125" style="78" customWidth="1"/>
    <col min="4" max="4" width="29.42578125" style="49" customWidth="1"/>
    <col min="5" max="6" width="35.5703125" style="49" customWidth="1"/>
    <col min="7" max="254" width="9.140625" style="49"/>
    <col min="255" max="255" width="4.85546875" style="49" customWidth="1"/>
    <col min="256" max="256" width="10" style="49" customWidth="1"/>
    <col min="257" max="257" width="60.85546875" style="49" customWidth="1"/>
    <col min="258" max="260" width="6.5703125" style="49" customWidth="1"/>
    <col min="261" max="261" width="6.42578125" style="49" customWidth="1"/>
    <col min="262" max="510" width="9.140625" style="49"/>
    <col min="511" max="511" width="4.85546875" style="49" customWidth="1"/>
    <col min="512" max="512" width="10" style="49" customWidth="1"/>
    <col min="513" max="513" width="60.85546875" style="49" customWidth="1"/>
    <col min="514" max="516" width="6.5703125" style="49" customWidth="1"/>
    <col min="517" max="517" width="6.42578125" style="49" customWidth="1"/>
    <col min="518" max="766" width="9.140625" style="49"/>
    <col min="767" max="767" width="4.85546875" style="49" customWidth="1"/>
    <col min="768" max="768" width="10" style="49" customWidth="1"/>
    <col min="769" max="769" width="60.85546875" style="49" customWidth="1"/>
    <col min="770" max="772" width="6.5703125" style="49" customWidth="1"/>
    <col min="773" max="773" width="6.42578125" style="49" customWidth="1"/>
    <col min="774" max="1022" width="9.140625" style="49"/>
    <col min="1023" max="1023" width="4.85546875" style="49" customWidth="1"/>
    <col min="1024" max="1024" width="10" style="49" customWidth="1"/>
    <col min="1025" max="1025" width="60.85546875" style="49" customWidth="1"/>
    <col min="1026" max="1028" width="6.5703125" style="49" customWidth="1"/>
    <col min="1029" max="1029" width="6.42578125" style="49" customWidth="1"/>
    <col min="1030" max="1278" width="9.140625" style="49"/>
    <col min="1279" max="1279" width="4.85546875" style="49" customWidth="1"/>
    <col min="1280" max="1280" width="10" style="49" customWidth="1"/>
    <col min="1281" max="1281" width="60.85546875" style="49" customWidth="1"/>
    <col min="1282" max="1284" width="6.5703125" style="49" customWidth="1"/>
    <col min="1285" max="1285" width="6.42578125" style="49" customWidth="1"/>
    <col min="1286" max="1534" width="9.140625" style="49"/>
    <col min="1535" max="1535" width="4.85546875" style="49" customWidth="1"/>
    <col min="1536" max="1536" width="10" style="49" customWidth="1"/>
    <col min="1537" max="1537" width="60.85546875" style="49" customWidth="1"/>
    <col min="1538" max="1540" width="6.5703125" style="49" customWidth="1"/>
    <col min="1541" max="1541" width="6.42578125" style="49" customWidth="1"/>
    <col min="1542" max="1790" width="9.140625" style="49"/>
    <col min="1791" max="1791" width="4.85546875" style="49" customWidth="1"/>
    <col min="1792" max="1792" width="10" style="49" customWidth="1"/>
    <col min="1793" max="1793" width="60.85546875" style="49" customWidth="1"/>
    <col min="1794" max="1796" width="6.5703125" style="49" customWidth="1"/>
    <col min="1797" max="1797" width="6.42578125" style="49" customWidth="1"/>
    <col min="1798" max="2046" width="9.140625" style="49"/>
    <col min="2047" max="2047" width="4.85546875" style="49" customWidth="1"/>
    <col min="2048" max="2048" width="10" style="49" customWidth="1"/>
    <col min="2049" max="2049" width="60.85546875" style="49" customWidth="1"/>
    <col min="2050" max="2052" width="6.5703125" style="49" customWidth="1"/>
    <col min="2053" max="2053" width="6.42578125" style="49" customWidth="1"/>
    <col min="2054" max="2302" width="9.140625" style="49"/>
    <col min="2303" max="2303" width="4.85546875" style="49" customWidth="1"/>
    <col min="2304" max="2304" width="10" style="49" customWidth="1"/>
    <col min="2305" max="2305" width="60.85546875" style="49" customWidth="1"/>
    <col min="2306" max="2308" width="6.5703125" style="49" customWidth="1"/>
    <col min="2309" max="2309" width="6.42578125" style="49" customWidth="1"/>
    <col min="2310" max="2558" width="9.140625" style="49"/>
    <col min="2559" max="2559" width="4.85546875" style="49" customWidth="1"/>
    <col min="2560" max="2560" width="10" style="49" customWidth="1"/>
    <col min="2561" max="2561" width="60.85546875" style="49" customWidth="1"/>
    <col min="2562" max="2564" width="6.5703125" style="49" customWidth="1"/>
    <col min="2565" max="2565" width="6.42578125" style="49" customWidth="1"/>
    <col min="2566" max="2814" width="9.140625" style="49"/>
    <col min="2815" max="2815" width="4.85546875" style="49" customWidth="1"/>
    <col min="2816" max="2816" width="10" style="49" customWidth="1"/>
    <col min="2817" max="2817" width="60.85546875" style="49" customWidth="1"/>
    <col min="2818" max="2820" width="6.5703125" style="49" customWidth="1"/>
    <col min="2821" max="2821" width="6.42578125" style="49" customWidth="1"/>
    <col min="2822" max="3070" width="9.140625" style="49"/>
    <col min="3071" max="3071" width="4.85546875" style="49" customWidth="1"/>
    <col min="3072" max="3072" width="10" style="49" customWidth="1"/>
    <col min="3073" max="3073" width="60.85546875" style="49" customWidth="1"/>
    <col min="3074" max="3076" width="6.5703125" style="49" customWidth="1"/>
    <col min="3077" max="3077" width="6.42578125" style="49" customWidth="1"/>
    <col min="3078" max="3326" width="9.140625" style="49"/>
    <col min="3327" max="3327" width="4.85546875" style="49" customWidth="1"/>
    <col min="3328" max="3328" width="10" style="49" customWidth="1"/>
    <col min="3329" max="3329" width="60.85546875" style="49" customWidth="1"/>
    <col min="3330" max="3332" width="6.5703125" style="49" customWidth="1"/>
    <col min="3333" max="3333" width="6.42578125" style="49" customWidth="1"/>
    <col min="3334" max="3582" width="9.140625" style="49"/>
    <col min="3583" max="3583" width="4.85546875" style="49" customWidth="1"/>
    <col min="3584" max="3584" width="10" style="49" customWidth="1"/>
    <col min="3585" max="3585" width="60.85546875" style="49" customWidth="1"/>
    <col min="3586" max="3588" width="6.5703125" style="49" customWidth="1"/>
    <col min="3589" max="3589" width="6.42578125" style="49" customWidth="1"/>
    <col min="3590" max="3838" width="9.140625" style="49"/>
    <col min="3839" max="3839" width="4.85546875" style="49" customWidth="1"/>
    <col min="3840" max="3840" width="10" style="49" customWidth="1"/>
    <col min="3841" max="3841" width="60.85546875" style="49" customWidth="1"/>
    <col min="3842" max="3844" width="6.5703125" style="49" customWidth="1"/>
    <col min="3845" max="3845" width="6.42578125" style="49" customWidth="1"/>
    <col min="3846" max="4094" width="9.140625" style="49"/>
    <col min="4095" max="4095" width="4.85546875" style="49" customWidth="1"/>
    <col min="4096" max="4096" width="10" style="49" customWidth="1"/>
    <col min="4097" max="4097" width="60.85546875" style="49" customWidth="1"/>
    <col min="4098" max="4100" width="6.5703125" style="49" customWidth="1"/>
    <col min="4101" max="4101" width="6.42578125" style="49" customWidth="1"/>
    <col min="4102" max="4350" width="9.140625" style="49"/>
    <col min="4351" max="4351" width="4.85546875" style="49" customWidth="1"/>
    <col min="4352" max="4352" width="10" style="49" customWidth="1"/>
    <col min="4353" max="4353" width="60.85546875" style="49" customWidth="1"/>
    <col min="4354" max="4356" width="6.5703125" style="49" customWidth="1"/>
    <col min="4357" max="4357" width="6.42578125" style="49" customWidth="1"/>
    <col min="4358" max="4606" width="9.140625" style="49"/>
    <col min="4607" max="4607" width="4.85546875" style="49" customWidth="1"/>
    <col min="4608" max="4608" width="10" style="49" customWidth="1"/>
    <col min="4609" max="4609" width="60.85546875" style="49" customWidth="1"/>
    <col min="4610" max="4612" width="6.5703125" style="49" customWidth="1"/>
    <col min="4613" max="4613" width="6.42578125" style="49" customWidth="1"/>
    <col min="4614" max="4862" width="9.140625" style="49"/>
    <col min="4863" max="4863" width="4.85546875" style="49" customWidth="1"/>
    <col min="4864" max="4864" width="10" style="49" customWidth="1"/>
    <col min="4865" max="4865" width="60.85546875" style="49" customWidth="1"/>
    <col min="4866" max="4868" width="6.5703125" style="49" customWidth="1"/>
    <col min="4869" max="4869" width="6.42578125" style="49" customWidth="1"/>
    <col min="4870" max="5118" width="9.140625" style="49"/>
    <col min="5119" max="5119" width="4.85546875" style="49" customWidth="1"/>
    <col min="5120" max="5120" width="10" style="49" customWidth="1"/>
    <col min="5121" max="5121" width="60.85546875" style="49" customWidth="1"/>
    <col min="5122" max="5124" width="6.5703125" style="49" customWidth="1"/>
    <col min="5125" max="5125" width="6.42578125" style="49" customWidth="1"/>
    <col min="5126" max="5374" width="9.140625" style="49"/>
    <col min="5375" max="5375" width="4.85546875" style="49" customWidth="1"/>
    <col min="5376" max="5376" width="10" style="49" customWidth="1"/>
    <col min="5377" max="5377" width="60.85546875" style="49" customWidth="1"/>
    <col min="5378" max="5380" width="6.5703125" style="49" customWidth="1"/>
    <col min="5381" max="5381" width="6.42578125" style="49" customWidth="1"/>
    <col min="5382" max="5630" width="9.140625" style="49"/>
    <col min="5631" max="5631" width="4.85546875" style="49" customWidth="1"/>
    <col min="5632" max="5632" width="10" style="49" customWidth="1"/>
    <col min="5633" max="5633" width="60.85546875" style="49" customWidth="1"/>
    <col min="5634" max="5636" width="6.5703125" style="49" customWidth="1"/>
    <col min="5637" max="5637" width="6.42578125" style="49" customWidth="1"/>
    <col min="5638" max="5886" width="9.140625" style="49"/>
    <col min="5887" max="5887" width="4.85546875" style="49" customWidth="1"/>
    <col min="5888" max="5888" width="10" style="49" customWidth="1"/>
    <col min="5889" max="5889" width="60.85546875" style="49" customWidth="1"/>
    <col min="5890" max="5892" width="6.5703125" style="49" customWidth="1"/>
    <col min="5893" max="5893" width="6.42578125" style="49" customWidth="1"/>
    <col min="5894" max="6142" width="9.140625" style="49"/>
    <col min="6143" max="6143" width="4.85546875" style="49" customWidth="1"/>
    <col min="6144" max="6144" width="10" style="49" customWidth="1"/>
    <col min="6145" max="6145" width="60.85546875" style="49" customWidth="1"/>
    <col min="6146" max="6148" width="6.5703125" style="49" customWidth="1"/>
    <col min="6149" max="6149" width="6.42578125" style="49" customWidth="1"/>
    <col min="6150" max="6398" width="9.140625" style="49"/>
    <col min="6399" max="6399" width="4.85546875" style="49" customWidth="1"/>
    <col min="6400" max="6400" width="10" style="49" customWidth="1"/>
    <col min="6401" max="6401" width="60.85546875" style="49" customWidth="1"/>
    <col min="6402" max="6404" width="6.5703125" style="49" customWidth="1"/>
    <col min="6405" max="6405" width="6.42578125" style="49" customWidth="1"/>
    <col min="6406" max="6654" width="9.140625" style="49"/>
    <col min="6655" max="6655" width="4.85546875" style="49" customWidth="1"/>
    <col min="6656" max="6656" width="10" style="49" customWidth="1"/>
    <col min="6657" max="6657" width="60.85546875" style="49" customWidth="1"/>
    <col min="6658" max="6660" width="6.5703125" style="49" customWidth="1"/>
    <col min="6661" max="6661" width="6.42578125" style="49" customWidth="1"/>
    <col min="6662" max="6910" width="9.140625" style="49"/>
    <col min="6911" max="6911" width="4.85546875" style="49" customWidth="1"/>
    <col min="6912" max="6912" width="10" style="49" customWidth="1"/>
    <col min="6913" max="6913" width="60.85546875" style="49" customWidth="1"/>
    <col min="6914" max="6916" width="6.5703125" style="49" customWidth="1"/>
    <col min="6917" max="6917" width="6.42578125" style="49" customWidth="1"/>
    <col min="6918" max="7166" width="9.140625" style="49"/>
    <col min="7167" max="7167" width="4.85546875" style="49" customWidth="1"/>
    <col min="7168" max="7168" width="10" style="49" customWidth="1"/>
    <col min="7169" max="7169" width="60.85546875" style="49" customWidth="1"/>
    <col min="7170" max="7172" width="6.5703125" style="49" customWidth="1"/>
    <col min="7173" max="7173" width="6.42578125" style="49" customWidth="1"/>
    <col min="7174" max="7422" width="9.140625" style="49"/>
    <col min="7423" max="7423" width="4.85546875" style="49" customWidth="1"/>
    <col min="7424" max="7424" width="10" style="49" customWidth="1"/>
    <col min="7425" max="7425" width="60.85546875" style="49" customWidth="1"/>
    <col min="7426" max="7428" width="6.5703125" style="49" customWidth="1"/>
    <col min="7429" max="7429" width="6.42578125" style="49" customWidth="1"/>
    <col min="7430" max="7678" width="9.140625" style="49"/>
    <col min="7679" max="7679" width="4.85546875" style="49" customWidth="1"/>
    <col min="7680" max="7680" width="10" style="49" customWidth="1"/>
    <col min="7681" max="7681" width="60.85546875" style="49" customWidth="1"/>
    <col min="7682" max="7684" width="6.5703125" style="49" customWidth="1"/>
    <col min="7685" max="7685" width="6.42578125" style="49" customWidth="1"/>
    <col min="7686" max="7934" width="9.140625" style="49"/>
    <col min="7935" max="7935" width="4.85546875" style="49" customWidth="1"/>
    <col min="7936" max="7936" width="10" style="49" customWidth="1"/>
    <col min="7937" max="7937" width="60.85546875" style="49" customWidth="1"/>
    <col min="7938" max="7940" width="6.5703125" style="49" customWidth="1"/>
    <col min="7941" max="7941" width="6.42578125" style="49" customWidth="1"/>
    <col min="7942" max="8190" width="9.140625" style="49"/>
    <col min="8191" max="8191" width="4.85546875" style="49" customWidth="1"/>
    <col min="8192" max="8192" width="10" style="49" customWidth="1"/>
    <col min="8193" max="8193" width="60.85546875" style="49" customWidth="1"/>
    <col min="8194" max="8196" width="6.5703125" style="49" customWidth="1"/>
    <col min="8197" max="8197" width="6.42578125" style="49" customWidth="1"/>
    <col min="8198" max="8446" width="9.140625" style="49"/>
    <col min="8447" max="8447" width="4.85546875" style="49" customWidth="1"/>
    <col min="8448" max="8448" width="10" style="49" customWidth="1"/>
    <col min="8449" max="8449" width="60.85546875" style="49" customWidth="1"/>
    <col min="8450" max="8452" width="6.5703125" style="49" customWidth="1"/>
    <col min="8453" max="8453" width="6.42578125" style="49" customWidth="1"/>
    <col min="8454" max="8702" width="9.140625" style="49"/>
    <col min="8703" max="8703" width="4.85546875" style="49" customWidth="1"/>
    <col min="8704" max="8704" width="10" style="49" customWidth="1"/>
    <col min="8705" max="8705" width="60.85546875" style="49" customWidth="1"/>
    <col min="8706" max="8708" width="6.5703125" style="49" customWidth="1"/>
    <col min="8709" max="8709" width="6.42578125" style="49" customWidth="1"/>
    <col min="8710" max="8958" width="9.140625" style="49"/>
    <col min="8959" max="8959" width="4.85546875" style="49" customWidth="1"/>
    <col min="8960" max="8960" width="10" style="49" customWidth="1"/>
    <col min="8961" max="8961" width="60.85546875" style="49" customWidth="1"/>
    <col min="8962" max="8964" width="6.5703125" style="49" customWidth="1"/>
    <col min="8965" max="8965" width="6.42578125" style="49" customWidth="1"/>
    <col min="8966" max="9214" width="9.140625" style="49"/>
    <col min="9215" max="9215" width="4.85546875" style="49" customWidth="1"/>
    <col min="9216" max="9216" width="10" style="49" customWidth="1"/>
    <col min="9217" max="9217" width="60.85546875" style="49" customWidth="1"/>
    <col min="9218" max="9220" width="6.5703125" style="49" customWidth="1"/>
    <col min="9221" max="9221" width="6.42578125" style="49" customWidth="1"/>
    <col min="9222" max="9470" width="9.140625" style="49"/>
    <col min="9471" max="9471" width="4.85546875" style="49" customWidth="1"/>
    <col min="9472" max="9472" width="10" style="49" customWidth="1"/>
    <col min="9473" max="9473" width="60.85546875" style="49" customWidth="1"/>
    <col min="9474" max="9476" width="6.5703125" style="49" customWidth="1"/>
    <col min="9477" max="9477" width="6.42578125" style="49" customWidth="1"/>
    <col min="9478" max="9726" width="9.140625" style="49"/>
    <col min="9727" max="9727" width="4.85546875" style="49" customWidth="1"/>
    <col min="9728" max="9728" width="10" style="49" customWidth="1"/>
    <col min="9729" max="9729" width="60.85546875" style="49" customWidth="1"/>
    <col min="9730" max="9732" width="6.5703125" style="49" customWidth="1"/>
    <col min="9733" max="9733" width="6.42578125" style="49" customWidth="1"/>
    <col min="9734" max="9982" width="9.140625" style="49"/>
    <col min="9983" max="9983" width="4.85546875" style="49" customWidth="1"/>
    <col min="9984" max="9984" width="10" style="49" customWidth="1"/>
    <col min="9985" max="9985" width="60.85546875" style="49" customWidth="1"/>
    <col min="9986" max="9988" width="6.5703125" style="49" customWidth="1"/>
    <col min="9989" max="9989" width="6.42578125" style="49" customWidth="1"/>
    <col min="9990" max="10238" width="9.140625" style="49"/>
    <col min="10239" max="10239" width="4.85546875" style="49" customWidth="1"/>
    <col min="10240" max="10240" width="10" style="49" customWidth="1"/>
    <col min="10241" max="10241" width="60.85546875" style="49" customWidth="1"/>
    <col min="10242" max="10244" width="6.5703125" style="49" customWidth="1"/>
    <col min="10245" max="10245" width="6.42578125" style="49" customWidth="1"/>
    <col min="10246" max="10494" width="9.140625" style="49"/>
    <col min="10495" max="10495" width="4.85546875" style="49" customWidth="1"/>
    <col min="10496" max="10496" width="10" style="49" customWidth="1"/>
    <col min="10497" max="10497" width="60.85546875" style="49" customWidth="1"/>
    <col min="10498" max="10500" width="6.5703125" style="49" customWidth="1"/>
    <col min="10501" max="10501" width="6.42578125" style="49" customWidth="1"/>
    <col min="10502" max="10750" width="9.140625" style="49"/>
    <col min="10751" max="10751" width="4.85546875" style="49" customWidth="1"/>
    <col min="10752" max="10752" width="10" style="49" customWidth="1"/>
    <col min="10753" max="10753" width="60.85546875" style="49" customWidth="1"/>
    <col min="10754" max="10756" width="6.5703125" style="49" customWidth="1"/>
    <col min="10757" max="10757" width="6.42578125" style="49" customWidth="1"/>
    <col min="10758" max="11006" width="9.140625" style="49"/>
    <col min="11007" max="11007" width="4.85546875" style="49" customWidth="1"/>
    <col min="11008" max="11008" width="10" style="49" customWidth="1"/>
    <col min="11009" max="11009" width="60.85546875" style="49" customWidth="1"/>
    <col min="11010" max="11012" width="6.5703125" style="49" customWidth="1"/>
    <col min="11013" max="11013" width="6.42578125" style="49" customWidth="1"/>
    <col min="11014" max="11262" width="9.140625" style="49"/>
    <col min="11263" max="11263" width="4.85546875" style="49" customWidth="1"/>
    <col min="11264" max="11264" width="10" style="49" customWidth="1"/>
    <col min="11265" max="11265" width="60.85546875" style="49" customWidth="1"/>
    <col min="11266" max="11268" width="6.5703125" style="49" customWidth="1"/>
    <col min="11269" max="11269" width="6.42578125" style="49" customWidth="1"/>
    <col min="11270" max="11518" width="9.140625" style="49"/>
    <col min="11519" max="11519" width="4.85546875" style="49" customWidth="1"/>
    <col min="11520" max="11520" width="10" style="49" customWidth="1"/>
    <col min="11521" max="11521" width="60.85546875" style="49" customWidth="1"/>
    <col min="11522" max="11524" width="6.5703125" style="49" customWidth="1"/>
    <col min="11525" max="11525" width="6.42578125" style="49" customWidth="1"/>
    <col min="11526" max="11774" width="9.140625" style="49"/>
    <col min="11775" max="11775" width="4.85546875" style="49" customWidth="1"/>
    <col min="11776" max="11776" width="10" style="49" customWidth="1"/>
    <col min="11777" max="11777" width="60.85546875" style="49" customWidth="1"/>
    <col min="11778" max="11780" width="6.5703125" style="49" customWidth="1"/>
    <col min="11781" max="11781" width="6.42578125" style="49" customWidth="1"/>
    <col min="11782" max="12030" width="9.140625" style="49"/>
    <col min="12031" max="12031" width="4.85546875" style="49" customWidth="1"/>
    <col min="12032" max="12032" width="10" style="49" customWidth="1"/>
    <col min="12033" max="12033" width="60.85546875" style="49" customWidth="1"/>
    <col min="12034" max="12036" width="6.5703125" style="49" customWidth="1"/>
    <col min="12037" max="12037" width="6.42578125" style="49" customWidth="1"/>
    <col min="12038" max="12286" width="9.140625" style="49"/>
    <col min="12287" max="12287" width="4.85546875" style="49" customWidth="1"/>
    <col min="12288" max="12288" width="10" style="49" customWidth="1"/>
    <col min="12289" max="12289" width="60.85546875" style="49" customWidth="1"/>
    <col min="12290" max="12292" width="6.5703125" style="49" customWidth="1"/>
    <col min="12293" max="12293" width="6.42578125" style="49" customWidth="1"/>
    <col min="12294" max="12542" width="9.140625" style="49"/>
    <col min="12543" max="12543" width="4.85546875" style="49" customWidth="1"/>
    <col min="12544" max="12544" width="10" style="49" customWidth="1"/>
    <col min="12545" max="12545" width="60.85546875" style="49" customWidth="1"/>
    <col min="12546" max="12548" width="6.5703125" style="49" customWidth="1"/>
    <col min="12549" max="12549" width="6.42578125" style="49" customWidth="1"/>
    <col min="12550" max="12798" width="9.140625" style="49"/>
    <col min="12799" max="12799" width="4.85546875" style="49" customWidth="1"/>
    <col min="12800" max="12800" width="10" style="49" customWidth="1"/>
    <col min="12801" max="12801" width="60.85546875" style="49" customWidth="1"/>
    <col min="12802" max="12804" width="6.5703125" style="49" customWidth="1"/>
    <col min="12805" max="12805" width="6.42578125" style="49" customWidth="1"/>
    <col min="12806" max="13054" width="9.140625" style="49"/>
    <col min="13055" max="13055" width="4.85546875" style="49" customWidth="1"/>
    <col min="13056" max="13056" width="10" style="49" customWidth="1"/>
    <col min="13057" max="13057" width="60.85546875" style="49" customWidth="1"/>
    <col min="13058" max="13060" width="6.5703125" style="49" customWidth="1"/>
    <col min="13061" max="13061" width="6.42578125" style="49" customWidth="1"/>
    <col min="13062" max="13310" width="9.140625" style="49"/>
    <col min="13311" max="13311" width="4.85546875" style="49" customWidth="1"/>
    <col min="13312" max="13312" width="10" style="49" customWidth="1"/>
    <col min="13313" max="13313" width="60.85546875" style="49" customWidth="1"/>
    <col min="13314" max="13316" width="6.5703125" style="49" customWidth="1"/>
    <col min="13317" max="13317" width="6.42578125" style="49" customWidth="1"/>
    <col min="13318" max="13566" width="9.140625" style="49"/>
    <col min="13567" max="13567" width="4.85546875" style="49" customWidth="1"/>
    <col min="13568" max="13568" width="10" style="49" customWidth="1"/>
    <col min="13569" max="13569" width="60.85546875" style="49" customWidth="1"/>
    <col min="13570" max="13572" width="6.5703125" style="49" customWidth="1"/>
    <col min="13573" max="13573" width="6.42578125" style="49" customWidth="1"/>
    <col min="13574" max="13822" width="9.140625" style="49"/>
    <col min="13823" max="13823" width="4.85546875" style="49" customWidth="1"/>
    <col min="13824" max="13824" width="10" style="49" customWidth="1"/>
    <col min="13825" max="13825" width="60.85546875" style="49" customWidth="1"/>
    <col min="13826" max="13828" width="6.5703125" style="49" customWidth="1"/>
    <col min="13829" max="13829" width="6.42578125" style="49" customWidth="1"/>
    <col min="13830" max="14078" width="9.140625" style="49"/>
    <col min="14079" max="14079" width="4.85546875" style="49" customWidth="1"/>
    <col min="14080" max="14080" width="10" style="49" customWidth="1"/>
    <col min="14081" max="14081" width="60.85546875" style="49" customWidth="1"/>
    <col min="14082" max="14084" width="6.5703125" style="49" customWidth="1"/>
    <col min="14085" max="14085" width="6.42578125" style="49" customWidth="1"/>
    <col min="14086" max="14334" width="9.140625" style="49"/>
    <col min="14335" max="14335" width="4.85546875" style="49" customWidth="1"/>
    <col min="14336" max="14336" width="10" style="49" customWidth="1"/>
    <col min="14337" max="14337" width="60.85546875" style="49" customWidth="1"/>
    <col min="14338" max="14340" width="6.5703125" style="49" customWidth="1"/>
    <col min="14341" max="14341" width="6.42578125" style="49" customWidth="1"/>
    <col min="14342" max="14590" width="9.140625" style="49"/>
    <col min="14591" max="14591" width="4.85546875" style="49" customWidth="1"/>
    <col min="14592" max="14592" width="10" style="49" customWidth="1"/>
    <col min="14593" max="14593" width="60.85546875" style="49" customWidth="1"/>
    <col min="14594" max="14596" width="6.5703125" style="49" customWidth="1"/>
    <col min="14597" max="14597" width="6.42578125" style="49" customWidth="1"/>
    <col min="14598" max="14846" width="9.140625" style="49"/>
    <col min="14847" max="14847" width="4.85546875" style="49" customWidth="1"/>
    <col min="14848" max="14848" width="10" style="49" customWidth="1"/>
    <col min="14849" max="14849" width="60.85546875" style="49" customWidth="1"/>
    <col min="14850" max="14852" width="6.5703125" style="49" customWidth="1"/>
    <col min="14853" max="14853" width="6.42578125" style="49" customWidth="1"/>
    <col min="14854" max="15102" width="9.140625" style="49"/>
    <col min="15103" max="15103" width="4.85546875" style="49" customWidth="1"/>
    <col min="15104" max="15104" width="10" style="49" customWidth="1"/>
    <col min="15105" max="15105" width="60.85546875" style="49" customWidth="1"/>
    <col min="15106" max="15108" width="6.5703125" style="49" customWidth="1"/>
    <col min="15109" max="15109" width="6.42578125" style="49" customWidth="1"/>
    <col min="15110" max="15358" width="9.140625" style="49"/>
    <col min="15359" max="15359" width="4.85546875" style="49" customWidth="1"/>
    <col min="15360" max="15360" width="10" style="49" customWidth="1"/>
    <col min="15361" max="15361" width="60.85546875" style="49" customWidth="1"/>
    <col min="15362" max="15364" width="6.5703125" style="49" customWidth="1"/>
    <col min="15365" max="15365" width="6.42578125" style="49" customWidth="1"/>
    <col min="15366" max="15614" width="9.140625" style="49"/>
    <col min="15615" max="15615" width="4.85546875" style="49" customWidth="1"/>
    <col min="15616" max="15616" width="10" style="49" customWidth="1"/>
    <col min="15617" max="15617" width="60.85546875" style="49" customWidth="1"/>
    <col min="15618" max="15620" width="6.5703125" style="49" customWidth="1"/>
    <col min="15621" max="15621" width="6.42578125" style="49" customWidth="1"/>
    <col min="15622" max="15870" width="9.140625" style="49"/>
    <col min="15871" max="15871" width="4.85546875" style="49" customWidth="1"/>
    <col min="15872" max="15872" width="10" style="49" customWidth="1"/>
    <col min="15873" max="15873" width="60.85546875" style="49" customWidth="1"/>
    <col min="15874" max="15876" width="6.5703125" style="49" customWidth="1"/>
    <col min="15877" max="15877" width="6.42578125" style="49" customWidth="1"/>
    <col min="15878" max="16126" width="9.140625" style="49"/>
    <col min="16127" max="16127" width="4.85546875" style="49" customWidth="1"/>
    <col min="16128" max="16128" width="10" style="49" customWidth="1"/>
    <col min="16129" max="16129" width="60.85546875" style="49" customWidth="1"/>
    <col min="16130" max="16132" width="6.5703125" style="49" customWidth="1"/>
    <col min="16133" max="16133" width="6.42578125" style="49" customWidth="1"/>
    <col min="16134" max="16382" width="9.140625" style="49"/>
    <col min="16383" max="16384" width="9.140625" style="49" customWidth="1"/>
  </cols>
  <sheetData>
    <row r="1" spans="1:6" ht="15.75" customHeight="1">
      <c r="A1" s="444" t="s">
        <v>121</v>
      </c>
      <c r="B1" s="445"/>
      <c r="C1" s="450" t="s">
        <v>122</v>
      </c>
      <c r="D1" s="450"/>
      <c r="E1" s="450"/>
      <c r="F1" s="450"/>
    </row>
    <row r="2" spans="1:6" ht="24" customHeight="1">
      <c r="A2" s="446"/>
      <c r="B2" s="447"/>
      <c r="C2" s="450"/>
      <c r="D2" s="450"/>
      <c r="E2" s="450"/>
      <c r="F2" s="450"/>
    </row>
    <row r="3" spans="1:6" ht="30.75" customHeight="1">
      <c r="A3" s="448"/>
      <c r="B3" s="449"/>
      <c r="C3" s="450"/>
      <c r="D3" s="450"/>
      <c r="E3" s="450"/>
      <c r="F3" s="450"/>
    </row>
    <row r="4" spans="1:6" ht="24" customHeight="1">
      <c r="A4" s="37" t="s">
        <v>49</v>
      </c>
      <c r="B4" s="451" t="s">
        <v>171</v>
      </c>
      <c r="C4" s="451"/>
      <c r="D4" s="37" t="s">
        <v>50</v>
      </c>
      <c r="E4" s="452" t="s">
        <v>169</v>
      </c>
      <c r="F4" s="452"/>
    </row>
    <row r="5" spans="1:6" s="51" customFormat="1" ht="34.5" customHeight="1">
      <c r="A5" s="50" t="s">
        <v>8</v>
      </c>
      <c r="B5" s="75" t="s">
        <v>123</v>
      </c>
      <c r="C5" s="75" t="s">
        <v>124</v>
      </c>
      <c r="D5" s="50" t="s">
        <v>125</v>
      </c>
      <c r="E5" s="50" t="s">
        <v>150</v>
      </c>
      <c r="F5" s="50" t="s">
        <v>151</v>
      </c>
    </row>
    <row r="6" spans="1:6" s="54" customFormat="1" ht="34.5" customHeight="1">
      <c r="A6" s="37">
        <v>1</v>
      </c>
      <c r="B6" s="76">
        <v>43197</v>
      </c>
      <c r="C6" s="76">
        <v>43215</v>
      </c>
      <c r="D6" s="52" t="s">
        <v>175</v>
      </c>
      <c r="E6" s="53"/>
      <c r="F6" s="53"/>
    </row>
    <row r="7" spans="1:6" s="54" customFormat="1" ht="34.5" customHeight="1">
      <c r="A7" s="37">
        <v>2</v>
      </c>
      <c r="B7" s="76">
        <v>43285</v>
      </c>
      <c r="C7" s="76">
        <v>43288</v>
      </c>
      <c r="D7" s="52" t="s">
        <v>182</v>
      </c>
      <c r="E7" s="53"/>
      <c r="F7" s="53"/>
    </row>
    <row r="8" spans="1:6" s="54" customFormat="1" ht="34.5" customHeight="1">
      <c r="A8" s="37">
        <v>3</v>
      </c>
      <c r="B8" s="76">
        <v>43353</v>
      </c>
      <c r="C8" s="76">
        <v>43355</v>
      </c>
      <c r="D8" s="52" t="s">
        <v>188</v>
      </c>
      <c r="E8" s="53"/>
      <c r="F8" s="53"/>
    </row>
    <row r="9" spans="1:6" s="54" customFormat="1" ht="34.5" customHeight="1">
      <c r="A9" s="37">
        <v>4</v>
      </c>
      <c r="B9" s="76">
        <v>43481</v>
      </c>
      <c r="C9" s="76">
        <v>43483</v>
      </c>
      <c r="D9" s="52" t="s">
        <v>216</v>
      </c>
      <c r="E9" s="53"/>
      <c r="F9" s="53"/>
    </row>
    <row r="10" spans="1:6" s="54" customFormat="1" ht="34.5" customHeight="1">
      <c r="A10" s="37">
        <v>5</v>
      </c>
      <c r="B10" s="76">
        <v>43516</v>
      </c>
      <c r="C10" s="76">
        <v>43519</v>
      </c>
      <c r="D10" s="52" t="s">
        <v>235</v>
      </c>
      <c r="E10" s="53"/>
      <c r="F10" s="53"/>
    </row>
    <row r="11" spans="1:6" s="54" customFormat="1" ht="34.5" customHeight="1">
      <c r="A11" s="37">
        <v>6</v>
      </c>
      <c r="B11" s="76">
        <v>43630</v>
      </c>
      <c r="C11" s="76">
        <v>43643</v>
      </c>
      <c r="D11" s="52" t="s">
        <v>239</v>
      </c>
      <c r="E11" s="53"/>
      <c r="F11" s="53"/>
    </row>
    <row r="12" spans="1:6" s="54" customFormat="1" ht="34.5" customHeight="1">
      <c r="A12" s="37">
        <v>7</v>
      </c>
      <c r="B12" s="76">
        <v>43630</v>
      </c>
      <c r="C12" s="76">
        <v>43643</v>
      </c>
      <c r="D12" s="52" t="s">
        <v>240</v>
      </c>
      <c r="E12" s="37"/>
      <c r="F12" s="56"/>
    </row>
    <row r="13" spans="1:6" s="54" customFormat="1" ht="34.5" customHeight="1">
      <c r="A13" s="37">
        <v>8</v>
      </c>
      <c r="B13" s="76">
        <v>43769</v>
      </c>
      <c r="C13" s="76">
        <v>43789</v>
      </c>
      <c r="D13" s="52" t="s">
        <v>264</v>
      </c>
      <c r="E13" s="37"/>
      <c r="F13" s="37"/>
    </row>
    <row r="14" spans="1:6" s="54" customFormat="1" ht="34.5" customHeight="1">
      <c r="A14" s="37">
        <v>9</v>
      </c>
      <c r="B14" s="76">
        <v>43769</v>
      </c>
      <c r="C14" s="76">
        <v>43788</v>
      </c>
      <c r="D14" s="52" t="s">
        <v>265</v>
      </c>
      <c r="E14" s="37"/>
      <c r="F14" s="37"/>
    </row>
    <row r="15" spans="1:6" s="54" customFormat="1" ht="34.5" customHeight="1">
      <c r="A15" s="37">
        <v>10</v>
      </c>
      <c r="B15" s="76">
        <v>43987</v>
      </c>
      <c r="C15" s="76">
        <v>44002</v>
      </c>
      <c r="D15" s="52" t="s">
        <v>266</v>
      </c>
      <c r="E15" s="37"/>
      <c r="F15" s="37"/>
    </row>
    <row r="16" spans="1:6" s="54" customFormat="1" ht="34.5" customHeight="1">
      <c r="A16" s="37">
        <v>11</v>
      </c>
      <c r="B16" s="76">
        <v>43987</v>
      </c>
      <c r="C16" s="76">
        <v>44152</v>
      </c>
      <c r="D16" s="52" t="s">
        <v>267</v>
      </c>
      <c r="E16" s="37"/>
      <c r="F16" s="37"/>
    </row>
    <row r="17" spans="1:6" s="54" customFormat="1" ht="34.5" customHeight="1">
      <c r="A17" s="37">
        <v>12</v>
      </c>
      <c r="B17" s="76"/>
      <c r="C17" s="76">
        <v>44166</v>
      </c>
      <c r="D17" s="52" t="s">
        <v>268</v>
      </c>
      <c r="E17" s="37" t="s">
        <v>269</v>
      </c>
      <c r="F17" s="37" t="s">
        <v>270</v>
      </c>
    </row>
    <row r="18" spans="1:6" s="54" customFormat="1" ht="34.5" customHeight="1">
      <c r="A18" s="37">
        <v>13</v>
      </c>
      <c r="B18" s="77">
        <v>44387</v>
      </c>
      <c r="C18" s="76"/>
      <c r="D18" s="52" t="s">
        <v>289</v>
      </c>
      <c r="E18" s="37"/>
      <c r="F18" s="37"/>
    </row>
    <row r="19" spans="1:6" s="54" customFormat="1" ht="34.5" customHeight="1">
      <c r="A19" s="2"/>
      <c r="B19" s="77"/>
      <c r="C19" s="76"/>
      <c r="D19" s="55"/>
      <c r="E19" s="37"/>
      <c r="F19" s="37"/>
    </row>
    <row r="20" spans="1:6" s="54" customFormat="1" ht="34.5" customHeight="1">
      <c r="A20" s="2"/>
      <c r="B20" s="77"/>
      <c r="C20" s="76"/>
      <c r="D20" s="55"/>
      <c r="E20" s="37"/>
      <c r="F20" s="37"/>
    </row>
    <row r="21" spans="1:6" s="54" customFormat="1" ht="34.5" customHeight="1">
      <c r="A21" s="2"/>
      <c r="B21" s="77"/>
      <c r="C21" s="76"/>
      <c r="D21" s="55"/>
      <c r="E21" s="37"/>
      <c r="F21" s="37"/>
    </row>
    <row r="22" spans="1:6" s="54" customFormat="1" ht="34.5" customHeight="1">
      <c r="A22" s="2"/>
      <c r="B22" s="77"/>
      <c r="C22" s="76"/>
      <c r="D22" s="55"/>
      <c r="E22" s="37"/>
      <c r="F22" s="37"/>
    </row>
    <row r="23" spans="1:6" s="54" customFormat="1" ht="34.5" customHeight="1">
      <c r="A23" s="2"/>
      <c r="B23" s="77"/>
      <c r="C23" s="76"/>
      <c r="D23" s="55"/>
      <c r="E23" s="37"/>
      <c r="F23" s="37"/>
    </row>
    <row r="24" spans="1:6" s="54" customFormat="1" ht="34.5" customHeight="1">
      <c r="A24" s="2"/>
      <c r="B24" s="77"/>
      <c r="C24" s="76"/>
      <c r="D24" s="55"/>
      <c r="E24" s="37"/>
      <c r="F24" s="37"/>
    </row>
    <row r="25" spans="1:6" s="54" customFormat="1" ht="34.5" customHeight="1">
      <c r="A25" s="2"/>
      <c r="B25" s="77"/>
      <c r="C25" s="76"/>
      <c r="D25" s="55"/>
      <c r="E25" s="37"/>
      <c r="F25" s="37"/>
    </row>
    <row r="26" spans="1:6" s="54" customFormat="1" ht="34.5" customHeight="1">
      <c r="A26" s="2"/>
      <c r="B26" s="77"/>
      <c r="C26" s="76"/>
      <c r="D26" s="55"/>
      <c r="E26" s="37"/>
      <c r="F26" s="37"/>
    </row>
    <row r="27" spans="1:6" s="54" customFormat="1" ht="34.5" customHeight="1">
      <c r="A27" s="2"/>
      <c r="B27" s="77"/>
      <c r="C27" s="76"/>
      <c r="D27" s="55"/>
      <c r="E27" s="37"/>
      <c r="F27" s="37"/>
    </row>
    <row r="28" spans="1:6" s="54" customFormat="1" ht="34.5" customHeight="1">
      <c r="A28" s="2"/>
      <c r="B28" s="77"/>
      <c r="C28" s="76"/>
      <c r="D28" s="55"/>
      <c r="E28" s="37"/>
      <c r="F28" s="37"/>
    </row>
    <row r="29" spans="1:6">
      <c r="A29" s="453"/>
      <c r="B29" s="453"/>
      <c r="C29" s="453"/>
      <c r="D29" s="453"/>
      <c r="E29" s="453"/>
      <c r="F29" s="453"/>
    </row>
  </sheetData>
  <mergeCells count="5">
    <mergeCell ref="A1:B3"/>
    <mergeCell ref="C1:F3"/>
    <mergeCell ref="B4:C4"/>
    <mergeCell ref="E4:F4"/>
    <mergeCell ref="A29:F29"/>
  </mergeCells>
  <printOptions horizontalCentered="1"/>
  <pageMargins left="0.51181102362204722" right="0.31496062992125984" top="0.19685039370078741" bottom="0.59055118110236227" header="0.39370078740157483" footer="0.39370078740157483"/>
  <pageSetup scale="72"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14999847407452621"/>
  </sheetPr>
  <dimension ref="A1:F34"/>
  <sheetViews>
    <sheetView view="pageBreakPreview" zoomScale="85" zoomScaleNormal="85" zoomScaleSheetLayoutView="85" workbookViewId="0">
      <pane xSplit="1" ySplit="3" topLeftCell="B4" activePane="bottomRight" state="frozen"/>
      <selection activeCell="Z14" sqref="Z14"/>
      <selection pane="topRight" activeCell="Z14" sqref="Z14"/>
      <selection pane="bottomLeft" activeCell="Z14" sqref="Z14"/>
      <selection pane="bottomRight" activeCell="C2" sqref="C2"/>
    </sheetView>
  </sheetViews>
  <sheetFormatPr defaultColWidth="11.5703125" defaultRowHeight="13.5"/>
  <cols>
    <col min="1" max="1" width="11.7109375" style="8" customWidth="1"/>
    <col min="2" max="2" width="29.140625" style="8" customWidth="1"/>
    <col min="3" max="3" width="52.42578125" style="8" customWidth="1"/>
    <col min="4" max="4" width="25.85546875" style="8" customWidth="1"/>
    <col min="5" max="5" width="22.5703125" style="8" hidden="1" customWidth="1"/>
    <col min="6" max="6" width="22.140625" style="8" hidden="1" customWidth="1"/>
    <col min="7" max="16384" width="11.5703125" style="8"/>
  </cols>
  <sheetData>
    <row r="1" spans="1:6" ht="63.75" customHeight="1">
      <c r="A1" s="454"/>
      <c r="B1" s="454"/>
      <c r="C1" s="455"/>
      <c r="D1" s="455"/>
      <c r="E1" s="455"/>
      <c r="F1" s="455"/>
    </row>
    <row r="2" spans="1:6" ht="20.25" customHeight="1">
      <c r="A2" s="456" t="s">
        <v>61</v>
      </c>
      <c r="B2" s="456"/>
      <c r="C2" s="88" t="s">
        <v>485</v>
      </c>
      <c r="D2" s="88" t="s">
        <v>50</v>
      </c>
      <c r="E2" s="456" t="s">
        <v>169</v>
      </c>
      <c r="F2" s="456"/>
    </row>
    <row r="3" spans="1:6" ht="30.75" customHeight="1">
      <c r="A3" s="98" t="s">
        <v>31</v>
      </c>
      <c r="B3" s="9" t="s">
        <v>66</v>
      </c>
      <c r="C3" s="9" t="s">
        <v>67</v>
      </c>
      <c r="D3" s="5" t="s">
        <v>68</v>
      </c>
      <c r="E3" s="5" t="s">
        <v>69</v>
      </c>
      <c r="F3" s="5" t="s">
        <v>126</v>
      </c>
    </row>
    <row r="4" spans="1:6" ht="123.75" customHeight="1">
      <c r="A4" s="6">
        <v>1</v>
      </c>
      <c r="B4" s="63" t="s">
        <v>180</v>
      </c>
      <c r="C4" s="7"/>
      <c r="D4" s="57">
        <v>43263</v>
      </c>
      <c r="E4" s="63" t="s">
        <v>0</v>
      </c>
      <c r="F4" s="63" t="s">
        <v>0</v>
      </c>
    </row>
    <row r="5" spans="1:6" ht="123.75" customHeight="1">
      <c r="A5" s="6">
        <v>2</v>
      </c>
      <c r="B5" s="63" t="s">
        <v>178</v>
      </c>
      <c r="C5" s="7"/>
      <c r="D5" s="57">
        <v>43269</v>
      </c>
      <c r="E5" s="63" t="s">
        <v>0</v>
      </c>
      <c r="F5" s="63" t="s">
        <v>179</v>
      </c>
    </row>
    <row r="6" spans="1:6" ht="123.75" customHeight="1">
      <c r="A6" s="6">
        <v>3</v>
      </c>
      <c r="B6" s="63" t="s">
        <v>181</v>
      </c>
      <c r="C6" s="7"/>
      <c r="D6" s="57">
        <v>43280</v>
      </c>
      <c r="E6" s="63" t="s">
        <v>0</v>
      </c>
      <c r="F6" s="99" t="s">
        <v>0</v>
      </c>
    </row>
    <row r="7" spans="1:6" ht="123.75" customHeight="1">
      <c r="A7" s="6">
        <v>4</v>
      </c>
      <c r="B7" s="63" t="s">
        <v>187</v>
      </c>
      <c r="C7" s="7"/>
      <c r="D7" s="57">
        <v>43335</v>
      </c>
      <c r="E7" s="63" t="s">
        <v>0</v>
      </c>
      <c r="F7" s="63" t="s">
        <v>0</v>
      </c>
    </row>
    <row r="8" spans="1:6" ht="123.75" customHeight="1">
      <c r="A8" s="6">
        <v>5</v>
      </c>
      <c r="B8" s="63" t="s">
        <v>189</v>
      </c>
      <c r="C8" s="7"/>
      <c r="D8" s="57">
        <v>43377</v>
      </c>
      <c r="E8" s="58" t="s">
        <v>190</v>
      </c>
      <c r="F8" s="58" t="s">
        <v>195</v>
      </c>
    </row>
    <row r="9" spans="1:6" ht="123.75" customHeight="1">
      <c r="A9" s="6">
        <v>6</v>
      </c>
      <c r="B9" s="63" t="s">
        <v>212</v>
      </c>
      <c r="C9" s="7"/>
      <c r="D9" s="57">
        <v>43378</v>
      </c>
      <c r="E9" s="58" t="s">
        <v>0</v>
      </c>
      <c r="F9" s="58" t="s">
        <v>0</v>
      </c>
    </row>
    <row r="10" spans="1:6" ht="123.75" customHeight="1">
      <c r="A10" s="6">
        <v>7</v>
      </c>
      <c r="B10" s="63" t="s">
        <v>194</v>
      </c>
      <c r="C10" s="7"/>
      <c r="D10" s="57">
        <v>43381</v>
      </c>
      <c r="E10" s="58" t="s">
        <v>196</v>
      </c>
      <c r="F10" s="58" t="s">
        <v>191</v>
      </c>
    </row>
    <row r="11" spans="1:6" ht="123.75" customHeight="1">
      <c r="A11" s="6">
        <v>8</v>
      </c>
      <c r="B11" s="63" t="s">
        <v>200</v>
      </c>
      <c r="C11" s="7"/>
      <c r="D11" s="57">
        <v>43404</v>
      </c>
      <c r="E11" s="63" t="s">
        <v>0</v>
      </c>
      <c r="F11" s="63" t="s">
        <v>0</v>
      </c>
    </row>
    <row r="12" spans="1:6" ht="123.75" customHeight="1">
      <c r="A12" s="6">
        <v>9</v>
      </c>
      <c r="B12" s="63" t="s">
        <v>201</v>
      </c>
      <c r="C12" s="7"/>
      <c r="D12" s="57">
        <v>43414</v>
      </c>
      <c r="E12" s="58" t="s">
        <v>202</v>
      </c>
      <c r="F12" s="58" t="s">
        <v>203</v>
      </c>
    </row>
    <row r="13" spans="1:6" ht="123.75" customHeight="1">
      <c r="A13" s="6">
        <v>10</v>
      </c>
      <c r="B13" s="63" t="s">
        <v>208</v>
      </c>
      <c r="C13" s="7"/>
      <c r="D13" s="57">
        <v>43419</v>
      </c>
      <c r="E13" s="58" t="s">
        <v>209</v>
      </c>
      <c r="F13" s="58" t="s">
        <v>210</v>
      </c>
    </row>
    <row r="14" spans="1:6" ht="123.75" customHeight="1">
      <c r="A14" s="6">
        <v>11</v>
      </c>
      <c r="B14" s="63" t="s">
        <v>211</v>
      </c>
      <c r="C14" s="7"/>
      <c r="D14" s="57">
        <v>43422</v>
      </c>
      <c r="E14" s="58" t="s">
        <v>209</v>
      </c>
      <c r="F14" s="58" t="s">
        <v>210</v>
      </c>
    </row>
    <row r="15" spans="1:6" ht="123.75" customHeight="1">
      <c r="A15" s="6">
        <v>12</v>
      </c>
      <c r="B15" s="63" t="s">
        <v>213</v>
      </c>
      <c r="C15" s="7"/>
      <c r="D15" s="57">
        <v>43452</v>
      </c>
      <c r="E15" s="58" t="s">
        <v>214</v>
      </c>
      <c r="F15" s="69" t="s">
        <v>215</v>
      </c>
    </row>
    <row r="16" spans="1:6" ht="123.75" customHeight="1">
      <c r="A16" s="6">
        <v>13</v>
      </c>
      <c r="B16" s="63" t="s">
        <v>224</v>
      </c>
      <c r="C16" s="7"/>
      <c r="D16" s="57" t="s">
        <v>225</v>
      </c>
      <c r="E16" s="69" t="s">
        <v>226</v>
      </c>
      <c r="F16" s="69" t="s">
        <v>227</v>
      </c>
    </row>
    <row r="17" spans="1:6" ht="123.75" customHeight="1">
      <c r="A17" s="6">
        <v>14</v>
      </c>
      <c r="B17" s="63" t="s">
        <v>217</v>
      </c>
      <c r="C17" s="7"/>
      <c r="D17" s="70">
        <v>43564</v>
      </c>
      <c r="E17" s="58" t="s">
        <v>218</v>
      </c>
      <c r="F17" s="69" t="s">
        <v>223</v>
      </c>
    </row>
    <row r="18" spans="1:6" ht="123.75" customHeight="1">
      <c r="A18" s="6">
        <v>15</v>
      </c>
      <c r="B18" s="63" t="s">
        <v>230</v>
      </c>
      <c r="C18" s="7"/>
      <c r="D18" s="70">
        <v>43615</v>
      </c>
      <c r="E18" s="58" t="s">
        <v>231</v>
      </c>
      <c r="F18" s="69" t="s">
        <v>232</v>
      </c>
    </row>
    <row r="19" spans="1:6" ht="129" customHeight="1">
      <c r="A19" s="6">
        <v>16</v>
      </c>
      <c r="B19" s="63" t="s">
        <v>236</v>
      </c>
      <c r="C19" s="7"/>
      <c r="D19" s="70">
        <v>43641</v>
      </c>
      <c r="E19" s="58" t="s">
        <v>237</v>
      </c>
      <c r="F19" s="69" t="s">
        <v>238</v>
      </c>
    </row>
    <row r="20" spans="1:6" ht="129" customHeight="1">
      <c r="A20" s="6">
        <v>17</v>
      </c>
      <c r="B20" s="63" t="s">
        <v>243</v>
      </c>
      <c r="C20" s="7"/>
      <c r="D20" s="70">
        <v>43665</v>
      </c>
      <c r="E20" s="58" t="s">
        <v>245</v>
      </c>
      <c r="F20" s="69" t="s">
        <v>246</v>
      </c>
    </row>
    <row r="21" spans="1:6" ht="129" customHeight="1">
      <c r="A21" s="6">
        <v>18</v>
      </c>
      <c r="B21" s="63" t="s">
        <v>247</v>
      </c>
      <c r="C21" s="7"/>
      <c r="D21" s="70" t="s">
        <v>248</v>
      </c>
      <c r="E21" s="58" t="s">
        <v>249</v>
      </c>
      <c r="F21" s="69" t="s">
        <v>250</v>
      </c>
    </row>
    <row r="22" spans="1:6" ht="129" customHeight="1">
      <c r="A22" s="6">
        <v>16</v>
      </c>
      <c r="B22" s="63" t="s">
        <v>252</v>
      </c>
      <c r="C22" s="7"/>
      <c r="D22" s="70">
        <v>43921</v>
      </c>
      <c r="E22" s="58" t="s">
        <v>253</v>
      </c>
      <c r="F22" s="69" t="s">
        <v>254</v>
      </c>
    </row>
    <row r="23" spans="1:6" ht="129" customHeight="1">
      <c r="A23" s="6">
        <v>17</v>
      </c>
      <c r="B23" s="63" t="s">
        <v>252</v>
      </c>
      <c r="C23" s="7"/>
      <c r="D23" s="70">
        <v>43931</v>
      </c>
      <c r="E23" s="58" t="s">
        <v>255</v>
      </c>
      <c r="F23" s="69" t="s">
        <v>256</v>
      </c>
    </row>
    <row r="24" spans="1:6" ht="129" customHeight="1">
      <c r="A24" s="6">
        <v>18</v>
      </c>
      <c r="B24" s="63" t="s">
        <v>257</v>
      </c>
      <c r="C24" s="7"/>
      <c r="D24" s="70" t="s">
        <v>258</v>
      </c>
      <c r="E24" s="58" t="s">
        <v>259</v>
      </c>
      <c r="F24" s="69" t="s">
        <v>260</v>
      </c>
    </row>
    <row r="25" spans="1:6" ht="129" customHeight="1">
      <c r="A25" s="6">
        <v>19</v>
      </c>
      <c r="B25" s="63" t="s">
        <v>276</v>
      </c>
      <c r="C25" s="7"/>
      <c r="D25" s="70">
        <v>44201</v>
      </c>
      <c r="E25" s="58" t="s">
        <v>277</v>
      </c>
      <c r="F25" s="69" t="s">
        <v>278</v>
      </c>
    </row>
    <row r="26" spans="1:6" ht="129" customHeight="1">
      <c r="A26" s="6">
        <v>20</v>
      </c>
      <c r="B26" s="63" t="s">
        <v>319</v>
      </c>
      <c r="C26" s="7"/>
      <c r="D26" s="70">
        <v>44649</v>
      </c>
      <c r="E26" s="58" t="s">
        <v>277</v>
      </c>
      <c r="F26" s="69" t="s">
        <v>278</v>
      </c>
    </row>
    <row r="27" spans="1:6" ht="129" customHeight="1">
      <c r="A27" s="6">
        <v>21</v>
      </c>
      <c r="B27" s="63" t="s">
        <v>319</v>
      </c>
      <c r="C27" s="7"/>
      <c r="D27" s="70">
        <v>44721</v>
      </c>
      <c r="E27" s="58" t="s">
        <v>277</v>
      </c>
      <c r="F27" s="69" t="s">
        <v>278</v>
      </c>
    </row>
    <row r="28" spans="1:6" ht="129" customHeight="1">
      <c r="A28" s="6">
        <v>22</v>
      </c>
      <c r="B28" s="63" t="s">
        <v>320</v>
      </c>
      <c r="C28" s="7"/>
      <c r="D28" s="70">
        <v>44761</v>
      </c>
      <c r="E28" s="58" t="s">
        <v>277</v>
      </c>
      <c r="F28" s="69" t="s">
        <v>278</v>
      </c>
    </row>
    <row r="29" spans="1:6" ht="129" customHeight="1">
      <c r="A29" s="6">
        <v>23</v>
      </c>
      <c r="B29" s="63" t="s">
        <v>321</v>
      </c>
      <c r="C29" s="7"/>
      <c r="D29" s="70">
        <v>44792</v>
      </c>
      <c r="E29" s="58" t="s">
        <v>277</v>
      </c>
      <c r="F29" s="69" t="s">
        <v>278</v>
      </c>
    </row>
    <row r="30" spans="1:6" ht="129" customHeight="1">
      <c r="A30" s="6">
        <v>24</v>
      </c>
      <c r="B30" s="63" t="s">
        <v>276</v>
      </c>
      <c r="C30" s="7"/>
      <c r="D30" s="70">
        <v>44789</v>
      </c>
      <c r="E30" s="58" t="s">
        <v>277</v>
      </c>
      <c r="F30" s="69" t="s">
        <v>278</v>
      </c>
    </row>
    <row r="31" spans="1:6" ht="129" customHeight="1">
      <c r="A31" s="6">
        <v>25</v>
      </c>
      <c r="B31" s="63" t="s">
        <v>322</v>
      </c>
      <c r="C31" s="7"/>
      <c r="D31" s="70">
        <v>44841</v>
      </c>
      <c r="E31" s="58" t="s">
        <v>277</v>
      </c>
      <c r="F31" s="69" t="s">
        <v>278</v>
      </c>
    </row>
    <row r="32" spans="1:6" ht="129" customHeight="1">
      <c r="A32" s="6">
        <v>26</v>
      </c>
      <c r="B32" s="63" t="s">
        <v>323</v>
      </c>
      <c r="C32" s="7"/>
      <c r="D32" s="70">
        <v>44841</v>
      </c>
      <c r="E32" s="58" t="s">
        <v>277</v>
      </c>
      <c r="F32" s="69" t="s">
        <v>278</v>
      </c>
    </row>
    <row r="34" spans="4:4">
      <c r="D34" s="8">
        <f ca="1">D34:D37</f>
        <v>0</v>
      </c>
    </row>
  </sheetData>
  <mergeCells count="4">
    <mergeCell ref="A1:B1"/>
    <mergeCell ref="C1:F1"/>
    <mergeCell ref="A2:B2"/>
    <mergeCell ref="E2:F2"/>
  </mergeCells>
  <printOptions horizontalCentered="1"/>
  <pageMargins left="0" right="0" top="0" bottom="0" header="0.39370078740157483" footer="0.39370078740157483"/>
  <pageSetup paperSize="9" scale="73" fitToHeight="0" orientation="portrait" r:id="rId1"/>
  <rowBreaks count="3" manualBreakCount="3">
    <brk id="10" max="5" man="1"/>
    <brk id="16" max="5" man="1"/>
    <brk id="24" max="5"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0" tint="-0.14999847407452621"/>
  </sheetPr>
  <dimension ref="A1:AS32"/>
  <sheetViews>
    <sheetView view="pageBreakPreview" zoomScale="60" zoomScaleNormal="70" workbookViewId="0">
      <selection activeCell="Z14" sqref="Z14"/>
    </sheetView>
  </sheetViews>
  <sheetFormatPr defaultColWidth="9.140625" defaultRowHeight="13.5"/>
  <cols>
    <col min="1" max="1" width="8.5703125" style="8" customWidth="1"/>
    <col min="2" max="2" width="9.140625" style="8" customWidth="1"/>
    <col min="3" max="8" width="6.85546875" style="125" customWidth="1"/>
    <col min="9" max="9" width="6.28515625" style="125" customWidth="1"/>
    <col min="10" max="10" width="13" style="125" customWidth="1"/>
    <col min="11" max="11" width="9.7109375" style="125" customWidth="1"/>
    <col min="12" max="12" width="4" style="8" bestFit="1" customWidth="1"/>
    <col min="13" max="13" width="4.140625" style="8" bestFit="1" customWidth="1"/>
    <col min="14" max="14" width="4.140625" style="8" customWidth="1"/>
    <col min="15" max="15" width="4.28515625" style="8" bestFit="1" customWidth="1"/>
    <col min="16" max="16" width="4" style="8" bestFit="1" customWidth="1"/>
    <col min="17" max="17" width="4.28515625" style="8" bestFit="1" customWidth="1"/>
    <col min="18" max="18" width="4" style="8" bestFit="1" customWidth="1"/>
    <col min="19" max="19" width="4.28515625" style="8" bestFit="1" customWidth="1"/>
    <col min="20" max="20" width="4" style="8" bestFit="1" customWidth="1"/>
    <col min="21" max="21" width="4.28515625" style="8" bestFit="1" customWidth="1"/>
    <col min="22" max="22" width="4" style="8" bestFit="1" customWidth="1"/>
    <col min="23" max="23" width="4" style="8" customWidth="1"/>
    <col min="24" max="24" width="4" style="8" bestFit="1" customWidth="1"/>
    <col min="25" max="25" width="4.28515625" style="8" bestFit="1" customWidth="1"/>
    <col min="26" max="28" width="4.7109375" style="8" bestFit="1" customWidth="1"/>
    <col min="29" max="44" width="4.5703125" style="8" bestFit="1" customWidth="1"/>
    <col min="45" max="45" width="4.85546875" style="8" customWidth="1"/>
    <col min="46" max="16384" width="9.140625" style="8"/>
  </cols>
  <sheetData>
    <row r="1" spans="1:45" ht="33" customHeight="1">
      <c r="A1" s="458"/>
      <c r="B1" s="458"/>
      <c r="C1" s="458"/>
      <c r="D1" s="458"/>
      <c r="E1" s="458"/>
      <c r="F1" s="458"/>
      <c r="G1" s="458"/>
      <c r="H1" s="458"/>
      <c r="I1" s="458"/>
      <c r="J1" s="458"/>
      <c r="K1" s="458"/>
      <c r="L1" s="458"/>
      <c r="M1" s="458"/>
      <c r="N1" s="458"/>
      <c r="O1" s="458"/>
      <c r="P1" s="458"/>
      <c r="Q1" s="458"/>
      <c r="R1" s="458"/>
      <c r="S1" s="458"/>
      <c r="T1" s="458"/>
      <c r="U1" s="458"/>
      <c r="V1" s="458"/>
      <c r="W1" s="458"/>
      <c r="X1" s="458"/>
      <c r="Y1" s="458"/>
      <c r="Z1" s="458"/>
      <c r="AA1" s="458"/>
      <c r="AB1" s="458"/>
      <c r="AC1" s="458"/>
      <c r="AD1" s="458"/>
      <c r="AE1" s="458"/>
      <c r="AF1" s="458"/>
      <c r="AG1" s="458"/>
      <c r="AH1" s="458"/>
      <c r="AI1" s="458"/>
      <c r="AJ1" s="458"/>
      <c r="AK1" s="458"/>
      <c r="AL1" s="458"/>
      <c r="AM1" s="458"/>
      <c r="AN1" s="458"/>
      <c r="AO1" s="458"/>
      <c r="AP1" s="458"/>
      <c r="AQ1" s="458"/>
      <c r="AR1" s="458"/>
      <c r="AS1" s="458"/>
    </row>
    <row r="2" spans="1:45" ht="33" customHeight="1">
      <c r="A2" s="458"/>
      <c r="B2" s="458"/>
      <c r="C2" s="458"/>
      <c r="D2" s="458"/>
      <c r="E2" s="458"/>
      <c r="F2" s="458"/>
      <c r="G2" s="458"/>
      <c r="H2" s="458"/>
      <c r="I2" s="458"/>
      <c r="J2" s="458"/>
      <c r="K2" s="458"/>
      <c r="L2" s="458"/>
      <c r="M2" s="458"/>
      <c r="N2" s="458"/>
      <c r="O2" s="458"/>
      <c r="P2" s="458"/>
      <c r="Q2" s="458"/>
      <c r="R2" s="458"/>
      <c r="S2" s="458"/>
      <c r="T2" s="458"/>
      <c r="U2" s="458"/>
      <c r="V2" s="458"/>
      <c r="W2" s="458"/>
      <c r="X2" s="458"/>
      <c r="Y2" s="458"/>
      <c r="Z2" s="458"/>
      <c r="AA2" s="458"/>
      <c r="AB2" s="458"/>
      <c r="AC2" s="458"/>
      <c r="AD2" s="458"/>
      <c r="AE2" s="458"/>
      <c r="AF2" s="458"/>
      <c r="AG2" s="458"/>
      <c r="AH2" s="458"/>
      <c r="AI2" s="458"/>
      <c r="AJ2" s="458"/>
      <c r="AK2" s="458"/>
      <c r="AL2" s="458"/>
      <c r="AM2" s="458"/>
      <c r="AN2" s="458"/>
      <c r="AO2" s="458"/>
      <c r="AP2" s="458"/>
      <c r="AQ2" s="458"/>
      <c r="AR2" s="458"/>
      <c r="AS2" s="458"/>
    </row>
    <row r="3" spans="1:45" ht="24.75" customHeight="1">
      <c r="A3" s="459" t="s">
        <v>358</v>
      </c>
      <c r="B3" s="459"/>
      <c r="C3" s="459"/>
      <c r="D3" s="459"/>
      <c r="E3" s="459"/>
      <c r="F3" s="459"/>
      <c r="G3" s="459"/>
      <c r="H3" s="459"/>
      <c r="I3" s="459"/>
      <c r="J3" s="460" t="s">
        <v>359</v>
      </c>
      <c r="K3" s="121"/>
      <c r="L3" s="461" t="s">
        <v>360</v>
      </c>
      <c r="M3" s="462"/>
      <c r="N3" s="462"/>
      <c r="O3" s="462"/>
      <c r="P3" s="462"/>
      <c r="Q3" s="462"/>
      <c r="R3" s="462"/>
      <c r="S3" s="462"/>
      <c r="T3" s="462"/>
      <c r="U3" s="462"/>
      <c r="V3" s="462"/>
      <c r="W3" s="462"/>
      <c r="X3" s="462"/>
      <c r="Y3" s="462"/>
      <c r="Z3" s="462"/>
      <c r="AA3" s="462"/>
      <c r="AB3" s="462"/>
      <c r="AC3" s="462"/>
      <c r="AD3" s="462"/>
      <c r="AE3" s="462"/>
      <c r="AF3" s="462"/>
      <c r="AG3" s="462"/>
      <c r="AH3" s="462"/>
      <c r="AI3" s="462"/>
      <c r="AJ3" s="462"/>
      <c r="AK3" s="462"/>
      <c r="AL3" s="462"/>
      <c r="AM3" s="462"/>
      <c r="AN3" s="462"/>
      <c r="AO3" s="462"/>
      <c r="AP3" s="462"/>
      <c r="AQ3" s="462"/>
      <c r="AR3" s="462"/>
      <c r="AS3" s="463"/>
    </row>
    <row r="4" spans="1:45" ht="24.75" customHeight="1">
      <c r="A4" s="459"/>
      <c r="B4" s="459"/>
      <c r="C4" s="459"/>
      <c r="D4" s="459"/>
      <c r="E4" s="459"/>
      <c r="F4" s="459"/>
      <c r="G4" s="459"/>
      <c r="H4" s="459"/>
      <c r="I4" s="459"/>
      <c r="J4" s="459"/>
      <c r="K4" s="460" t="s">
        <v>361</v>
      </c>
      <c r="L4" s="457">
        <v>0.01</v>
      </c>
      <c r="M4" s="457"/>
      <c r="N4" s="457">
        <v>1.4999999999999999E-2</v>
      </c>
      <c r="O4" s="457"/>
      <c r="P4" s="457">
        <v>2.5000000000000001E-2</v>
      </c>
      <c r="Q4" s="457"/>
      <c r="R4" s="457">
        <v>0.04</v>
      </c>
      <c r="S4" s="457"/>
      <c r="T4" s="457">
        <v>6.5000000000000002E-2</v>
      </c>
      <c r="U4" s="457"/>
      <c r="V4" s="457">
        <v>0.1</v>
      </c>
      <c r="W4" s="457"/>
      <c r="X4" s="457">
        <v>0.15</v>
      </c>
      <c r="Y4" s="457"/>
      <c r="Z4" s="457">
        <v>0.25</v>
      </c>
      <c r="AA4" s="457"/>
      <c r="AB4" s="457">
        <v>0.4</v>
      </c>
      <c r="AC4" s="457"/>
      <c r="AD4" s="464">
        <v>0.65</v>
      </c>
      <c r="AE4" s="464"/>
      <c r="AF4" s="457">
        <v>1</v>
      </c>
      <c r="AG4" s="457"/>
      <c r="AH4" s="457">
        <v>1.5</v>
      </c>
      <c r="AI4" s="457"/>
      <c r="AJ4" s="465">
        <v>2.5</v>
      </c>
      <c r="AK4" s="465"/>
      <c r="AL4" s="457">
        <v>4</v>
      </c>
      <c r="AM4" s="457"/>
      <c r="AN4" s="457">
        <v>6.5</v>
      </c>
      <c r="AO4" s="457"/>
      <c r="AP4" s="457">
        <v>10</v>
      </c>
      <c r="AQ4" s="457"/>
      <c r="AR4" s="457">
        <v>15</v>
      </c>
      <c r="AS4" s="457"/>
    </row>
    <row r="5" spans="1:45" ht="27.75" customHeight="1">
      <c r="A5" s="467" t="s">
        <v>362</v>
      </c>
      <c r="B5" s="467"/>
      <c r="C5" s="121" t="s">
        <v>363</v>
      </c>
      <c r="D5" s="122" t="s">
        <v>364</v>
      </c>
      <c r="E5" s="121" t="s">
        <v>365</v>
      </c>
      <c r="F5" s="121" t="s">
        <v>366</v>
      </c>
      <c r="G5" s="123" t="s">
        <v>367</v>
      </c>
      <c r="H5" s="121" t="s">
        <v>368</v>
      </c>
      <c r="I5" s="121" t="s">
        <v>369</v>
      </c>
      <c r="J5" s="459"/>
      <c r="K5" s="459"/>
      <c r="L5" s="121" t="s">
        <v>370</v>
      </c>
      <c r="M5" s="121" t="s">
        <v>371</v>
      </c>
      <c r="N5" s="121" t="s">
        <v>370</v>
      </c>
      <c r="O5" s="121" t="s">
        <v>371</v>
      </c>
      <c r="P5" s="121" t="s">
        <v>370</v>
      </c>
      <c r="Q5" s="121" t="s">
        <v>371</v>
      </c>
      <c r="R5" s="121" t="s">
        <v>370</v>
      </c>
      <c r="S5" s="121" t="s">
        <v>371</v>
      </c>
      <c r="T5" s="121" t="s">
        <v>370</v>
      </c>
      <c r="U5" s="121" t="s">
        <v>371</v>
      </c>
      <c r="V5" s="121" t="s">
        <v>370</v>
      </c>
      <c r="W5" s="121" t="s">
        <v>371</v>
      </c>
      <c r="X5" s="121" t="s">
        <v>370</v>
      </c>
      <c r="Y5" s="121" t="s">
        <v>371</v>
      </c>
      <c r="Z5" s="121" t="s">
        <v>370</v>
      </c>
      <c r="AA5" s="121" t="s">
        <v>371</v>
      </c>
      <c r="AB5" s="121" t="s">
        <v>370</v>
      </c>
      <c r="AC5" s="121" t="s">
        <v>371</v>
      </c>
      <c r="AD5" s="123" t="s">
        <v>370</v>
      </c>
      <c r="AE5" s="123" t="s">
        <v>371</v>
      </c>
      <c r="AF5" s="121" t="s">
        <v>370</v>
      </c>
      <c r="AG5" s="121" t="s">
        <v>371</v>
      </c>
      <c r="AH5" s="121" t="s">
        <v>370</v>
      </c>
      <c r="AI5" s="121" t="s">
        <v>371</v>
      </c>
      <c r="AJ5" s="122" t="s">
        <v>370</v>
      </c>
      <c r="AK5" s="122" t="s">
        <v>371</v>
      </c>
      <c r="AL5" s="121" t="s">
        <v>370</v>
      </c>
      <c r="AM5" s="121" t="s">
        <v>371</v>
      </c>
      <c r="AN5" s="121" t="s">
        <v>370</v>
      </c>
      <c r="AO5" s="121" t="s">
        <v>371</v>
      </c>
      <c r="AP5" s="121" t="s">
        <v>370</v>
      </c>
      <c r="AQ5" s="121" t="s">
        <v>371</v>
      </c>
      <c r="AR5" s="121" t="s">
        <v>370</v>
      </c>
      <c r="AS5" s="121" t="s">
        <v>371</v>
      </c>
    </row>
    <row r="6" spans="1:45" ht="27.75" customHeight="1">
      <c r="A6" s="466" t="s">
        <v>372</v>
      </c>
      <c r="B6" s="466"/>
      <c r="C6" s="121" t="s">
        <v>373</v>
      </c>
      <c r="D6" s="122" t="s">
        <v>373</v>
      </c>
      <c r="E6" s="121" t="s">
        <v>373</v>
      </c>
      <c r="F6" s="121" t="s">
        <v>373</v>
      </c>
      <c r="G6" s="123" t="s">
        <v>373</v>
      </c>
      <c r="H6" s="121" t="s">
        <v>373</v>
      </c>
      <c r="I6" s="121" t="s">
        <v>374</v>
      </c>
      <c r="J6" s="121" t="s">
        <v>373</v>
      </c>
      <c r="K6" s="121">
        <v>2</v>
      </c>
      <c r="L6" s="121"/>
      <c r="M6" s="121"/>
      <c r="N6" s="121"/>
      <c r="O6" s="121"/>
      <c r="P6" s="121"/>
      <c r="Q6" s="121"/>
      <c r="R6" s="121"/>
      <c r="S6" s="121"/>
      <c r="T6" s="121"/>
      <c r="U6" s="121"/>
      <c r="V6" s="121"/>
      <c r="W6" s="121"/>
      <c r="X6" s="121"/>
      <c r="Y6" s="121"/>
      <c r="Z6" s="121"/>
      <c r="AA6" s="121"/>
      <c r="AB6" s="121"/>
      <c r="AC6" s="121"/>
      <c r="AD6" s="123"/>
      <c r="AE6" s="123"/>
      <c r="AF6" s="121"/>
      <c r="AG6" s="121"/>
      <c r="AH6" s="121"/>
      <c r="AI6" s="121"/>
      <c r="AJ6" s="122"/>
      <c r="AK6" s="122"/>
      <c r="AL6" s="121"/>
      <c r="AM6" s="121"/>
      <c r="AN6" s="121">
        <v>0</v>
      </c>
      <c r="AO6" s="121">
        <v>1</v>
      </c>
      <c r="AP6" s="121"/>
      <c r="AQ6" s="121"/>
      <c r="AR6" s="121"/>
      <c r="AS6" s="121"/>
    </row>
    <row r="7" spans="1:45" ht="27.75" customHeight="1">
      <c r="A7" s="466" t="s">
        <v>375</v>
      </c>
      <c r="B7" s="466"/>
      <c r="C7" s="121" t="s">
        <v>373</v>
      </c>
      <c r="D7" s="122" t="s">
        <v>373</v>
      </c>
      <c r="E7" s="121" t="s">
        <v>373</v>
      </c>
      <c r="F7" s="121" t="s">
        <v>373</v>
      </c>
      <c r="G7" s="123" t="s">
        <v>373</v>
      </c>
      <c r="H7" s="121" t="s">
        <v>374</v>
      </c>
      <c r="I7" s="121" t="s">
        <v>376</v>
      </c>
      <c r="J7" s="121" t="s">
        <v>374</v>
      </c>
      <c r="K7" s="121">
        <v>3</v>
      </c>
      <c r="L7" s="121"/>
      <c r="M7" s="121"/>
      <c r="N7" s="121"/>
      <c r="O7" s="121"/>
      <c r="P7" s="121"/>
      <c r="Q7" s="121"/>
      <c r="R7" s="121"/>
      <c r="S7" s="121"/>
      <c r="T7" s="121"/>
      <c r="U7" s="121"/>
      <c r="V7" s="121"/>
      <c r="W7" s="121"/>
      <c r="X7" s="121"/>
      <c r="Y7" s="121"/>
      <c r="Z7" s="121"/>
      <c r="AA7" s="121"/>
      <c r="AB7" s="121"/>
      <c r="AC7" s="121"/>
      <c r="AD7" s="123"/>
      <c r="AE7" s="123"/>
      <c r="AF7" s="121"/>
      <c r="AG7" s="121"/>
      <c r="AH7" s="121"/>
      <c r="AI7" s="121"/>
      <c r="AJ7" s="122"/>
      <c r="AK7" s="122"/>
      <c r="AL7" s="121">
        <v>0</v>
      </c>
      <c r="AM7" s="121">
        <v>1</v>
      </c>
      <c r="AN7" s="121"/>
      <c r="AO7" s="121"/>
      <c r="AP7" s="121"/>
      <c r="AQ7" s="121"/>
      <c r="AR7" s="121">
        <v>1</v>
      </c>
      <c r="AS7" s="121">
        <v>2</v>
      </c>
    </row>
    <row r="8" spans="1:45" ht="27.75" customHeight="1">
      <c r="A8" s="466" t="s">
        <v>377</v>
      </c>
      <c r="B8" s="466"/>
      <c r="C8" s="121" t="s">
        <v>373</v>
      </c>
      <c r="D8" s="122" t="s">
        <v>373</v>
      </c>
      <c r="E8" s="121" t="s">
        <v>374</v>
      </c>
      <c r="F8" s="121" t="s">
        <v>374</v>
      </c>
      <c r="G8" s="123" t="s">
        <v>374</v>
      </c>
      <c r="H8" s="121" t="s">
        <v>376</v>
      </c>
      <c r="I8" s="121" t="s">
        <v>378</v>
      </c>
      <c r="J8" s="121" t="s">
        <v>376</v>
      </c>
      <c r="K8" s="121">
        <v>5</v>
      </c>
      <c r="L8" s="121"/>
      <c r="M8" s="121"/>
      <c r="N8" s="121"/>
      <c r="O8" s="121"/>
      <c r="P8" s="121"/>
      <c r="Q8" s="121"/>
      <c r="R8" s="121"/>
      <c r="S8" s="121"/>
      <c r="T8" s="121"/>
      <c r="U8" s="121"/>
      <c r="V8" s="121"/>
      <c r="W8" s="121"/>
      <c r="X8" s="121"/>
      <c r="Y8" s="121"/>
      <c r="Z8" s="121"/>
      <c r="AA8" s="121"/>
      <c r="AB8" s="121"/>
      <c r="AC8" s="121"/>
      <c r="AD8" s="123"/>
      <c r="AE8" s="123"/>
      <c r="AF8" s="121"/>
      <c r="AG8" s="121"/>
      <c r="AH8" s="121"/>
      <c r="AI8" s="121"/>
      <c r="AJ8" s="122">
        <v>0</v>
      </c>
      <c r="AK8" s="122">
        <v>1</v>
      </c>
      <c r="AL8" s="121"/>
      <c r="AM8" s="121"/>
      <c r="AN8" s="121"/>
      <c r="AO8" s="121"/>
      <c r="AP8" s="121">
        <v>1</v>
      </c>
      <c r="AQ8" s="121">
        <v>2</v>
      </c>
      <c r="AR8" s="121">
        <v>2</v>
      </c>
      <c r="AS8" s="121">
        <v>3</v>
      </c>
    </row>
    <row r="9" spans="1:45" ht="27.75" customHeight="1">
      <c r="A9" s="466" t="s">
        <v>379</v>
      </c>
      <c r="B9" s="466"/>
      <c r="C9" s="121" t="s">
        <v>373</v>
      </c>
      <c r="D9" s="122" t="s">
        <v>374</v>
      </c>
      <c r="E9" s="121" t="s">
        <v>374</v>
      </c>
      <c r="F9" s="121" t="s">
        <v>376</v>
      </c>
      <c r="G9" s="123" t="s">
        <v>376</v>
      </c>
      <c r="H9" s="121" t="s">
        <v>378</v>
      </c>
      <c r="I9" s="121" t="s">
        <v>380</v>
      </c>
      <c r="J9" s="121" t="s">
        <v>378</v>
      </c>
      <c r="K9" s="121">
        <v>8</v>
      </c>
      <c r="L9" s="121"/>
      <c r="M9" s="121"/>
      <c r="N9" s="121"/>
      <c r="O9" s="121"/>
      <c r="P9" s="121"/>
      <c r="Q9" s="121"/>
      <c r="R9" s="121"/>
      <c r="S9" s="121"/>
      <c r="T9" s="121"/>
      <c r="U9" s="121"/>
      <c r="V9" s="121"/>
      <c r="W9" s="121"/>
      <c r="X9" s="121"/>
      <c r="Y9" s="121"/>
      <c r="Z9" s="121"/>
      <c r="AA9" s="121"/>
      <c r="AB9" s="121"/>
      <c r="AC9" s="121"/>
      <c r="AD9" s="123"/>
      <c r="AE9" s="123"/>
      <c r="AF9" s="121"/>
      <c r="AG9" s="121"/>
      <c r="AH9" s="121">
        <v>0</v>
      </c>
      <c r="AI9" s="121">
        <v>1</v>
      </c>
      <c r="AJ9" s="122"/>
      <c r="AK9" s="122"/>
      <c r="AL9" s="121"/>
      <c r="AM9" s="121"/>
      <c r="AN9" s="121">
        <v>1</v>
      </c>
      <c r="AO9" s="121">
        <v>2</v>
      </c>
      <c r="AP9" s="121">
        <v>2</v>
      </c>
      <c r="AQ9" s="121">
        <v>3</v>
      </c>
      <c r="AR9" s="121">
        <v>3</v>
      </c>
      <c r="AS9" s="121">
        <v>4</v>
      </c>
    </row>
    <row r="10" spans="1:45" ht="27.75" customHeight="1">
      <c r="A10" s="466" t="s">
        <v>381</v>
      </c>
      <c r="B10" s="466"/>
      <c r="C10" s="121" t="s">
        <v>374</v>
      </c>
      <c r="D10" s="122" t="s">
        <v>374</v>
      </c>
      <c r="E10" s="121" t="s">
        <v>376</v>
      </c>
      <c r="F10" s="121" t="s">
        <v>376</v>
      </c>
      <c r="G10" s="123" t="s">
        <v>376</v>
      </c>
      <c r="H10" s="121" t="s">
        <v>380</v>
      </c>
      <c r="I10" s="121" t="s">
        <v>382</v>
      </c>
      <c r="J10" s="121" t="s">
        <v>380</v>
      </c>
      <c r="K10" s="121">
        <v>13</v>
      </c>
      <c r="L10" s="121"/>
      <c r="M10" s="121"/>
      <c r="N10" s="121"/>
      <c r="O10" s="121"/>
      <c r="P10" s="121"/>
      <c r="Q10" s="121"/>
      <c r="R10" s="121"/>
      <c r="S10" s="121"/>
      <c r="T10" s="121"/>
      <c r="U10" s="121"/>
      <c r="V10" s="121"/>
      <c r="W10" s="121"/>
      <c r="X10" s="121"/>
      <c r="Y10" s="121"/>
      <c r="Z10" s="121"/>
      <c r="AA10" s="121"/>
      <c r="AB10" s="121"/>
      <c r="AC10" s="121"/>
      <c r="AD10" s="123"/>
      <c r="AE10" s="123"/>
      <c r="AF10" s="121">
        <v>0</v>
      </c>
      <c r="AG10" s="121">
        <v>1</v>
      </c>
      <c r="AH10" s="121"/>
      <c r="AI10" s="121"/>
      <c r="AJ10" s="122"/>
      <c r="AK10" s="122"/>
      <c r="AL10" s="121">
        <v>1</v>
      </c>
      <c r="AM10" s="121">
        <v>2</v>
      </c>
      <c r="AN10" s="121">
        <v>2</v>
      </c>
      <c r="AO10" s="121">
        <v>3</v>
      </c>
      <c r="AP10" s="121">
        <v>3</v>
      </c>
      <c r="AQ10" s="121">
        <v>4</v>
      </c>
      <c r="AR10" s="121">
        <v>5</v>
      </c>
      <c r="AS10" s="121">
        <v>6</v>
      </c>
    </row>
    <row r="11" spans="1:45" ht="27.75" customHeight="1">
      <c r="A11" s="466" t="s">
        <v>383</v>
      </c>
      <c r="B11" s="466"/>
      <c r="C11" s="121" t="s">
        <v>374</v>
      </c>
      <c r="D11" s="122" t="s">
        <v>374</v>
      </c>
      <c r="E11" s="121" t="s">
        <v>376</v>
      </c>
      <c r="F11" s="121" t="s">
        <v>378</v>
      </c>
      <c r="G11" s="123" t="s">
        <v>378</v>
      </c>
      <c r="H11" s="121" t="s">
        <v>382</v>
      </c>
      <c r="I11" s="121" t="s">
        <v>384</v>
      </c>
      <c r="J11" s="121" t="s">
        <v>382</v>
      </c>
      <c r="K11" s="121">
        <v>20</v>
      </c>
      <c r="L11" s="121"/>
      <c r="M11" s="121"/>
      <c r="N11" s="121"/>
      <c r="O11" s="121"/>
      <c r="P11" s="121"/>
      <c r="Q11" s="121"/>
      <c r="R11" s="121"/>
      <c r="S11" s="121"/>
      <c r="T11" s="121"/>
      <c r="U11" s="121"/>
      <c r="V11" s="121"/>
      <c r="W11" s="121"/>
      <c r="X11" s="121"/>
      <c r="Y11" s="121"/>
      <c r="Z11" s="121"/>
      <c r="AA11" s="121"/>
      <c r="AB11" s="121"/>
      <c r="AC11" s="121"/>
      <c r="AD11" s="123">
        <v>0</v>
      </c>
      <c r="AE11" s="123">
        <v>1</v>
      </c>
      <c r="AF11" s="121"/>
      <c r="AG11" s="121"/>
      <c r="AH11" s="121"/>
      <c r="AI11" s="121"/>
      <c r="AJ11" s="122">
        <v>1</v>
      </c>
      <c r="AK11" s="122">
        <v>2</v>
      </c>
      <c r="AL11" s="121">
        <v>2</v>
      </c>
      <c r="AM11" s="121">
        <v>3</v>
      </c>
      <c r="AN11" s="121">
        <v>3</v>
      </c>
      <c r="AO11" s="121">
        <v>4</v>
      </c>
      <c r="AP11" s="121">
        <v>5</v>
      </c>
      <c r="AQ11" s="121">
        <v>6</v>
      </c>
      <c r="AR11" s="121">
        <v>7</v>
      </c>
      <c r="AS11" s="121">
        <v>8</v>
      </c>
    </row>
    <row r="12" spans="1:45" ht="27.75" customHeight="1">
      <c r="A12" s="466" t="s">
        <v>385</v>
      </c>
      <c r="B12" s="466"/>
      <c r="C12" s="121" t="s">
        <v>374</v>
      </c>
      <c r="D12" s="122" t="s">
        <v>376</v>
      </c>
      <c r="E12" s="121" t="s">
        <v>378</v>
      </c>
      <c r="F12" s="121" t="s">
        <v>380</v>
      </c>
      <c r="G12" s="123" t="s">
        <v>380</v>
      </c>
      <c r="H12" s="121" t="s">
        <v>384</v>
      </c>
      <c r="I12" s="121" t="s">
        <v>386</v>
      </c>
      <c r="J12" s="121" t="s">
        <v>384</v>
      </c>
      <c r="K12" s="121">
        <v>32</v>
      </c>
      <c r="L12" s="121"/>
      <c r="M12" s="121"/>
      <c r="N12" s="121"/>
      <c r="O12" s="121"/>
      <c r="P12" s="121"/>
      <c r="Q12" s="121"/>
      <c r="R12" s="121"/>
      <c r="S12" s="121"/>
      <c r="T12" s="121"/>
      <c r="U12" s="121"/>
      <c r="V12" s="121"/>
      <c r="W12" s="121"/>
      <c r="X12" s="121"/>
      <c r="Y12" s="121"/>
      <c r="Z12" s="121"/>
      <c r="AA12" s="121"/>
      <c r="AB12" s="121">
        <v>0</v>
      </c>
      <c r="AC12" s="121">
        <v>1</v>
      </c>
      <c r="AD12" s="123"/>
      <c r="AE12" s="123"/>
      <c r="AF12" s="121"/>
      <c r="AG12" s="121"/>
      <c r="AH12" s="121">
        <v>1</v>
      </c>
      <c r="AI12" s="121">
        <v>2</v>
      </c>
      <c r="AJ12" s="122">
        <v>2</v>
      </c>
      <c r="AK12" s="122">
        <v>3</v>
      </c>
      <c r="AL12" s="121">
        <v>3</v>
      </c>
      <c r="AM12" s="121">
        <v>4</v>
      </c>
      <c r="AN12" s="121">
        <v>5</v>
      </c>
      <c r="AO12" s="121">
        <v>6</v>
      </c>
      <c r="AP12" s="121">
        <v>7</v>
      </c>
      <c r="AQ12" s="121">
        <v>8</v>
      </c>
      <c r="AR12" s="121">
        <v>10</v>
      </c>
      <c r="AS12" s="121">
        <v>11</v>
      </c>
    </row>
    <row r="13" spans="1:45" ht="27.75" customHeight="1">
      <c r="A13" s="466" t="s">
        <v>387</v>
      </c>
      <c r="B13" s="466"/>
      <c r="C13" s="121" t="s">
        <v>374</v>
      </c>
      <c r="D13" s="122" t="s">
        <v>376</v>
      </c>
      <c r="E13" s="121" t="s">
        <v>378</v>
      </c>
      <c r="F13" s="121" t="s">
        <v>380</v>
      </c>
      <c r="G13" s="123" t="s">
        <v>382</v>
      </c>
      <c r="H13" s="121" t="s">
        <v>386</v>
      </c>
      <c r="I13" s="121" t="s">
        <v>388</v>
      </c>
      <c r="J13" s="121" t="s">
        <v>386</v>
      </c>
      <c r="K13" s="121">
        <v>50</v>
      </c>
      <c r="L13" s="121"/>
      <c r="M13" s="121"/>
      <c r="N13" s="121"/>
      <c r="O13" s="121"/>
      <c r="P13" s="121"/>
      <c r="Q13" s="121"/>
      <c r="R13" s="121"/>
      <c r="S13" s="121"/>
      <c r="T13" s="121"/>
      <c r="U13" s="121"/>
      <c r="V13" s="121"/>
      <c r="W13" s="121"/>
      <c r="X13" s="121"/>
      <c r="Y13" s="121"/>
      <c r="Z13" s="121">
        <v>0</v>
      </c>
      <c r="AA13" s="121">
        <v>1</v>
      </c>
      <c r="AB13" s="121"/>
      <c r="AC13" s="121"/>
      <c r="AD13" s="123"/>
      <c r="AE13" s="123"/>
      <c r="AF13" s="121">
        <v>1</v>
      </c>
      <c r="AG13" s="121">
        <v>2</v>
      </c>
      <c r="AH13" s="121">
        <v>2</v>
      </c>
      <c r="AI13" s="121">
        <v>3</v>
      </c>
      <c r="AJ13" s="122">
        <v>3</v>
      </c>
      <c r="AK13" s="122">
        <v>4</v>
      </c>
      <c r="AL13" s="121">
        <v>5</v>
      </c>
      <c r="AM13" s="121">
        <v>6</v>
      </c>
      <c r="AN13" s="121">
        <v>7</v>
      </c>
      <c r="AO13" s="121">
        <v>8</v>
      </c>
      <c r="AP13" s="121">
        <v>10</v>
      </c>
      <c r="AQ13" s="121">
        <v>11</v>
      </c>
      <c r="AR13" s="121">
        <v>14</v>
      </c>
      <c r="AS13" s="121">
        <v>15</v>
      </c>
    </row>
    <row r="14" spans="1:45" ht="27.75" customHeight="1">
      <c r="A14" s="466" t="s">
        <v>389</v>
      </c>
      <c r="B14" s="466"/>
      <c r="C14" s="121" t="s">
        <v>376</v>
      </c>
      <c r="D14" s="122" t="s">
        <v>376</v>
      </c>
      <c r="E14" s="121" t="s">
        <v>380</v>
      </c>
      <c r="F14" s="121" t="s">
        <v>382</v>
      </c>
      <c r="G14" s="123" t="s">
        <v>384</v>
      </c>
      <c r="H14" s="121" t="s">
        <v>388</v>
      </c>
      <c r="I14" s="121" t="s">
        <v>390</v>
      </c>
      <c r="J14" s="121" t="s">
        <v>388</v>
      </c>
      <c r="K14" s="121">
        <v>80</v>
      </c>
      <c r="L14" s="121"/>
      <c r="M14" s="121"/>
      <c r="N14" s="121"/>
      <c r="O14" s="121"/>
      <c r="P14" s="121"/>
      <c r="Q14" s="121"/>
      <c r="R14" s="121"/>
      <c r="S14" s="121"/>
      <c r="T14" s="121"/>
      <c r="U14" s="121"/>
      <c r="V14" s="121"/>
      <c r="W14" s="121"/>
      <c r="X14" s="121">
        <v>0</v>
      </c>
      <c r="Y14" s="121">
        <v>1</v>
      </c>
      <c r="Z14" s="121"/>
      <c r="AA14" s="121"/>
      <c r="AB14" s="121"/>
      <c r="AC14" s="121"/>
      <c r="AD14" s="123">
        <v>1</v>
      </c>
      <c r="AE14" s="123">
        <v>2</v>
      </c>
      <c r="AF14" s="121">
        <v>2</v>
      </c>
      <c r="AG14" s="121">
        <v>3</v>
      </c>
      <c r="AH14" s="121">
        <v>3</v>
      </c>
      <c r="AI14" s="121">
        <v>4</v>
      </c>
      <c r="AJ14" s="122">
        <v>5</v>
      </c>
      <c r="AK14" s="122">
        <v>6</v>
      </c>
      <c r="AL14" s="121">
        <v>7</v>
      </c>
      <c r="AM14" s="121">
        <v>8</v>
      </c>
      <c r="AN14" s="121">
        <v>10</v>
      </c>
      <c r="AO14" s="121">
        <v>11</v>
      </c>
      <c r="AP14" s="121">
        <v>14</v>
      </c>
      <c r="AQ14" s="121">
        <v>15</v>
      </c>
      <c r="AR14" s="121">
        <v>21</v>
      </c>
      <c r="AS14" s="121">
        <v>22</v>
      </c>
    </row>
    <row r="15" spans="1:45" ht="27.75" customHeight="1">
      <c r="A15" s="466" t="s">
        <v>391</v>
      </c>
      <c r="B15" s="466"/>
      <c r="C15" s="121" t="s">
        <v>376</v>
      </c>
      <c r="D15" s="122" t="s">
        <v>378</v>
      </c>
      <c r="E15" s="121" t="s">
        <v>380</v>
      </c>
      <c r="F15" s="121" t="s">
        <v>384</v>
      </c>
      <c r="G15" s="123" t="s">
        <v>386</v>
      </c>
      <c r="H15" s="121" t="s">
        <v>390</v>
      </c>
      <c r="I15" s="121" t="s">
        <v>392</v>
      </c>
      <c r="J15" s="121" t="s">
        <v>390</v>
      </c>
      <c r="K15" s="121">
        <v>125</v>
      </c>
      <c r="L15" s="121"/>
      <c r="M15" s="121"/>
      <c r="N15" s="121"/>
      <c r="O15" s="121"/>
      <c r="P15" s="121"/>
      <c r="Q15" s="121"/>
      <c r="R15" s="121"/>
      <c r="S15" s="121"/>
      <c r="T15" s="121"/>
      <c r="U15" s="121"/>
      <c r="V15" s="121">
        <v>0</v>
      </c>
      <c r="W15" s="121">
        <v>1</v>
      </c>
      <c r="X15" s="121"/>
      <c r="Y15" s="121"/>
      <c r="Z15" s="121"/>
      <c r="AA15" s="121"/>
      <c r="AB15" s="121">
        <v>1</v>
      </c>
      <c r="AC15" s="121">
        <v>2</v>
      </c>
      <c r="AD15" s="123">
        <v>2</v>
      </c>
      <c r="AE15" s="123">
        <v>3</v>
      </c>
      <c r="AF15" s="121">
        <v>3</v>
      </c>
      <c r="AG15" s="121">
        <v>4</v>
      </c>
      <c r="AH15" s="121">
        <v>5</v>
      </c>
      <c r="AI15" s="121">
        <v>6</v>
      </c>
      <c r="AJ15" s="122">
        <v>7</v>
      </c>
      <c r="AK15" s="122">
        <v>8</v>
      </c>
      <c r="AL15" s="121">
        <v>10</v>
      </c>
      <c r="AM15" s="121">
        <v>11</v>
      </c>
      <c r="AN15" s="121">
        <v>14</v>
      </c>
      <c r="AO15" s="121">
        <v>15</v>
      </c>
      <c r="AP15" s="121">
        <v>21</v>
      </c>
      <c r="AQ15" s="121">
        <v>22</v>
      </c>
      <c r="AR15" s="121"/>
      <c r="AS15" s="121"/>
    </row>
    <row r="16" spans="1:45" ht="27.75" customHeight="1">
      <c r="A16" s="466" t="s">
        <v>393</v>
      </c>
      <c r="B16" s="466"/>
      <c r="C16" s="121" t="s">
        <v>376</v>
      </c>
      <c r="D16" s="122" t="s">
        <v>378</v>
      </c>
      <c r="E16" s="121" t="s">
        <v>382</v>
      </c>
      <c r="F16" s="121" t="s">
        <v>384</v>
      </c>
      <c r="G16" s="123" t="s">
        <v>388</v>
      </c>
      <c r="H16" s="121" t="s">
        <v>392</v>
      </c>
      <c r="I16" s="121" t="s">
        <v>394</v>
      </c>
      <c r="J16" s="121" t="s">
        <v>392</v>
      </c>
      <c r="K16" s="121">
        <v>200</v>
      </c>
      <c r="L16" s="121"/>
      <c r="M16" s="121"/>
      <c r="N16" s="121"/>
      <c r="O16" s="121"/>
      <c r="P16" s="121"/>
      <c r="Q16" s="121"/>
      <c r="R16" s="121"/>
      <c r="S16" s="121"/>
      <c r="T16" s="121">
        <v>0</v>
      </c>
      <c r="U16" s="121">
        <v>1</v>
      </c>
      <c r="V16" s="121"/>
      <c r="W16" s="121"/>
      <c r="X16" s="121"/>
      <c r="Y16" s="121"/>
      <c r="Z16" s="121">
        <v>1</v>
      </c>
      <c r="AA16" s="121">
        <v>2</v>
      </c>
      <c r="AB16" s="121">
        <v>2</v>
      </c>
      <c r="AC16" s="121">
        <v>3</v>
      </c>
      <c r="AD16" s="123">
        <v>3</v>
      </c>
      <c r="AE16" s="123">
        <v>4</v>
      </c>
      <c r="AF16" s="121">
        <v>5</v>
      </c>
      <c r="AG16" s="121">
        <v>6</v>
      </c>
      <c r="AH16" s="121">
        <v>7</v>
      </c>
      <c r="AI16" s="121">
        <v>8</v>
      </c>
      <c r="AJ16" s="122">
        <v>10</v>
      </c>
      <c r="AK16" s="122">
        <v>11</v>
      </c>
      <c r="AL16" s="121">
        <v>14</v>
      </c>
      <c r="AM16" s="121">
        <v>15</v>
      </c>
      <c r="AN16" s="121">
        <v>21</v>
      </c>
      <c r="AO16" s="121">
        <v>22</v>
      </c>
      <c r="AP16" s="121"/>
      <c r="AQ16" s="121"/>
      <c r="AR16" s="121"/>
      <c r="AS16" s="121"/>
    </row>
    <row r="17" spans="1:45" ht="27.75" customHeight="1">
      <c r="A17" s="466" t="s">
        <v>395</v>
      </c>
      <c r="B17" s="466"/>
      <c r="C17" s="121" t="s">
        <v>376</v>
      </c>
      <c r="D17" s="122" t="s">
        <v>378</v>
      </c>
      <c r="E17" s="121" t="s">
        <v>382</v>
      </c>
      <c r="F17" s="121" t="s">
        <v>386</v>
      </c>
      <c r="G17" s="123" t="s">
        <v>390</v>
      </c>
      <c r="H17" s="121" t="s">
        <v>394</v>
      </c>
      <c r="I17" s="121" t="s">
        <v>396</v>
      </c>
      <c r="J17" s="121" t="s">
        <v>394</v>
      </c>
      <c r="K17" s="121">
        <v>315</v>
      </c>
      <c r="L17" s="121"/>
      <c r="M17" s="121"/>
      <c r="N17" s="121"/>
      <c r="O17" s="121"/>
      <c r="P17" s="121"/>
      <c r="Q17" s="121"/>
      <c r="R17" s="121">
        <v>0</v>
      </c>
      <c r="S17" s="121">
        <v>1</v>
      </c>
      <c r="T17" s="121"/>
      <c r="U17" s="121"/>
      <c r="V17" s="121"/>
      <c r="W17" s="121"/>
      <c r="X17" s="121">
        <v>1</v>
      </c>
      <c r="Y17" s="121">
        <v>2</v>
      </c>
      <c r="Z17" s="121">
        <v>2</v>
      </c>
      <c r="AA17" s="121">
        <v>3</v>
      </c>
      <c r="AB17" s="121">
        <v>3</v>
      </c>
      <c r="AC17" s="121">
        <v>4</v>
      </c>
      <c r="AD17" s="123">
        <v>5</v>
      </c>
      <c r="AE17" s="123">
        <v>6</v>
      </c>
      <c r="AF17" s="121">
        <v>7</v>
      </c>
      <c r="AG17" s="121">
        <v>8</v>
      </c>
      <c r="AH17" s="121">
        <v>10</v>
      </c>
      <c r="AI17" s="121">
        <v>11</v>
      </c>
      <c r="AJ17" s="122">
        <v>14</v>
      </c>
      <c r="AK17" s="122">
        <v>15</v>
      </c>
      <c r="AL17" s="121">
        <v>21</v>
      </c>
      <c r="AM17" s="121">
        <v>22</v>
      </c>
      <c r="AN17" s="121"/>
      <c r="AO17" s="121"/>
      <c r="AP17" s="121"/>
      <c r="AQ17" s="121"/>
      <c r="AR17" s="121"/>
      <c r="AS17" s="121"/>
    </row>
    <row r="18" spans="1:45" ht="27.75" customHeight="1">
      <c r="A18" s="467" t="s">
        <v>397</v>
      </c>
      <c r="B18" s="467"/>
      <c r="C18" s="121" t="s">
        <v>378</v>
      </c>
      <c r="D18" s="122" t="s">
        <v>380</v>
      </c>
      <c r="E18" s="121" t="s">
        <v>384</v>
      </c>
      <c r="F18" s="121" t="s">
        <v>388</v>
      </c>
      <c r="G18" s="123" t="s">
        <v>392</v>
      </c>
      <c r="H18" s="121" t="s">
        <v>396</v>
      </c>
      <c r="I18" s="121" t="s">
        <v>398</v>
      </c>
      <c r="J18" s="121" t="s">
        <v>396</v>
      </c>
      <c r="K18" s="121">
        <v>500</v>
      </c>
      <c r="L18" s="121"/>
      <c r="M18" s="121"/>
      <c r="N18" s="121"/>
      <c r="O18" s="121"/>
      <c r="P18" s="121">
        <v>0</v>
      </c>
      <c r="Q18" s="121">
        <v>1</v>
      </c>
      <c r="R18" s="121"/>
      <c r="S18" s="121"/>
      <c r="T18" s="121"/>
      <c r="U18" s="121"/>
      <c r="V18" s="121">
        <v>1</v>
      </c>
      <c r="W18" s="121">
        <v>2</v>
      </c>
      <c r="X18" s="121">
        <v>2</v>
      </c>
      <c r="Y18" s="121">
        <v>3</v>
      </c>
      <c r="Z18" s="121">
        <v>3</v>
      </c>
      <c r="AA18" s="121">
        <v>4</v>
      </c>
      <c r="AB18" s="121">
        <v>5</v>
      </c>
      <c r="AC18" s="121">
        <v>6</v>
      </c>
      <c r="AD18" s="123">
        <v>7</v>
      </c>
      <c r="AE18" s="123">
        <v>8</v>
      </c>
      <c r="AF18" s="121">
        <v>10</v>
      </c>
      <c r="AG18" s="121">
        <v>11</v>
      </c>
      <c r="AH18" s="121">
        <v>14</v>
      </c>
      <c r="AI18" s="121">
        <v>15</v>
      </c>
      <c r="AJ18" s="122">
        <v>21</v>
      </c>
      <c r="AK18" s="122">
        <v>22</v>
      </c>
      <c r="AL18" s="121"/>
      <c r="AM18" s="121"/>
      <c r="AN18" s="121"/>
      <c r="AO18" s="121"/>
      <c r="AP18" s="121"/>
      <c r="AQ18" s="121"/>
      <c r="AR18" s="121"/>
      <c r="AS18" s="121"/>
    </row>
    <row r="19" spans="1:45" ht="27.75" customHeight="1">
      <c r="A19" s="466" t="s">
        <v>399</v>
      </c>
      <c r="B19" s="466"/>
      <c r="C19" s="121" t="s">
        <v>378</v>
      </c>
      <c r="D19" s="122" t="s">
        <v>380</v>
      </c>
      <c r="E19" s="121" t="s">
        <v>384</v>
      </c>
      <c r="F19" s="121" t="s">
        <v>388</v>
      </c>
      <c r="G19" s="123" t="s">
        <v>394</v>
      </c>
      <c r="H19" s="121" t="s">
        <v>398</v>
      </c>
      <c r="I19" s="121" t="s">
        <v>400</v>
      </c>
      <c r="J19" s="121" t="s">
        <v>398</v>
      </c>
      <c r="K19" s="121">
        <v>800</v>
      </c>
      <c r="L19" s="121"/>
      <c r="M19" s="121"/>
      <c r="N19" s="121">
        <v>0</v>
      </c>
      <c r="O19" s="121">
        <v>1</v>
      </c>
      <c r="P19" s="121"/>
      <c r="Q19" s="121"/>
      <c r="R19" s="121"/>
      <c r="S19" s="121"/>
      <c r="T19" s="121">
        <v>1</v>
      </c>
      <c r="U19" s="121">
        <v>2</v>
      </c>
      <c r="V19" s="121">
        <v>2</v>
      </c>
      <c r="W19" s="121">
        <v>3</v>
      </c>
      <c r="X19" s="121">
        <v>3</v>
      </c>
      <c r="Y19" s="121">
        <v>4</v>
      </c>
      <c r="Z19" s="121">
        <v>5</v>
      </c>
      <c r="AA19" s="121">
        <v>6</v>
      </c>
      <c r="AB19" s="121">
        <v>7</v>
      </c>
      <c r="AC19" s="121">
        <v>8</v>
      </c>
      <c r="AD19" s="123">
        <v>10</v>
      </c>
      <c r="AE19" s="123">
        <v>11</v>
      </c>
      <c r="AF19" s="121">
        <v>14</v>
      </c>
      <c r="AG19" s="121">
        <v>15</v>
      </c>
      <c r="AH19" s="121">
        <v>21</v>
      </c>
      <c r="AI19" s="121">
        <v>22</v>
      </c>
      <c r="AJ19" s="122"/>
      <c r="AK19" s="122"/>
      <c r="AL19" s="121"/>
      <c r="AM19" s="121"/>
      <c r="AN19" s="121"/>
      <c r="AO19" s="121"/>
      <c r="AP19" s="121"/>
      <c r="AQ19" s="121"/>
      <c r="AR19" s="121"/>
      <c r="AS19" s="121"/>
    </row>
    <row r="20" spans="1:45" ht="27.75" customHeight="1">
      <c r="A20" s="466" t="s">
        <v>401</v>
      </c>
      <c r="B20" s="466"/>
      <c r="C20" s="121" t="s">
        <v>378</v>
      </c>
      <c r="D20" s="122" t="s">
        <v>380</v>
      </c>
      <c r="E20" s="121" t="s">
        <v>386</v>
      </c>
      <c r="F20" s="121" t="s">
        <v>390</v>
      </c>
      <c r="G20" s="123" t="s">
        <v>396</v>
      </c>
      <c r="H20" s="121" t="s">
        <v>400</v>
      </c>
      <c r="I20" s="121" t="s">
        <v>402</v>
      </c>
      <c r="J20" s="121" t="s">
        <v>400</v>
      </c>
      <c r="K20" s="121">
        <v>1250</v>
      </c>
      <c r="L20" s="121">
        <v>0</v>
      </c>
      <c r="M20" s="121">
        <v>1</v>
      </c>
      <c r="N20" s="121"/>
      <c r="O20" s="121"/>
      <c r="P20" s="121"/>
      <c r="Q20" s="121"/>
      <c r="R20" s="121">
        <v>1</v>
      </c>
      <c r="S20" s="121">
        <v>2</v>
      </c>
      <c r="T20" s="121">
        <v>2</v>
      </c>
      <c r="U20" s="121">
        <v>3</v>
      </c>
      <c r="V20" s="121">
        <v>3</v>
      </c>
      <c r="W20" s="121">
        <v>4</v>
      </c>
      <c r="X20" s="121">
        <v>5</v>
      </c>
      <c r="Y20" s="121">
        <v>6</v>
      </c>
      <c r="Z20" s="121">
        <v>7</v>
      </c>
      <c r="AA20" s="121">
        <v>8</v>
      </c>
      <c r="AB20" s="121">
        <v>10</v>
      </c>
      <c r="AC20" s="121">
        <v>11</v>
      </c>
      <c r="AD20" s="123">
        <v>14</v>
      </c>
      <c r="AE20" s="123">
        <v>15</v>
      </c>
      <c r="AF20" s="121">
        <v>21</v>
      </c>
      <c r="AG20" s="121">
        <v>22</v>
      </c>
      <c r="AH20" s="121"/>
      <c r="AI20" s="121"/>
      <c r="AJ20" s="122"/>
      <c r="AK20" s="122"/>
      <c r="AL20" s="121"/>
      <c r="AM20" s="121"/>
      <c r="AN20" s="121"/>
      <c r="AO20" s="121"/>
      <c r="AP20" s="121"/>
      <c r="AQ20" s="121"/>
      <c r="AR20" s="121"/>
      <c r="AS20" s="121"/>
    </row>
    <row r="21" spans="1:45" ht="27.75" customHeight="1">
      <c r="A21" s="457"/>
      <c r="B21" s="457"/>
      <c r="C21" s="121"/>
      <c r="D21" s="122"/>
      <c r="E21" s="121"/>
      <c r="F21" s="121"/>
      <c r="G21" s="123"/>
      <c r="H21" s="121"/>
      <c r="I21" s="121"/>
      <c r="J21" s="121" t="s">
        <v>402</v>
      </c>
      <c r="K21" s="121">
        <v>2000</v>
      </c>
      <c r="L21" s="121"/>
      <c r="M21" s="121"/>
      <c r="N21" s="121"/>
      <c r="O21" s="121"/>
      <c r="P21" s="121">
        <v>1</v>
      </c>
      <c r="Q21" s="121">
        <v>2</v>
      </c>
      <c r="R21" s="121">
        <v>2</v>
      </c>
      <c r="S21" s="121">
        <v>3</v>
      </c>
      <c r="T21" s="121">
        <v>3</v>
      </c>
      <c r="U21" s="121">
        <v>4</v>
      </c>
      <c r="V21" s="121">
        <v>5</v>
      </c>
      <c r="W21" s="121">
        <v>6</v>
      </c>
      <c r="X21" s="121">
        <v>7</v>
      </c>
      <c r="Y21" s="121">
        <v>8</v>
      </c>
      <c r="Z21" s="121">
        <v>10</v>
      </c>
      <c r="AA21" s="121">
        <v>11</v>
      </c>
      <c r="AB21" s="121">
        <v>14</v>
      </c>
      <c r="AC21" s="121">
        <v>15</v>
      </c>
      <c r="AD21" s="123">
        <v>21</v>
      </c>
      <c r="AE21" s="123">
        <v>22</v>
      </c>
      <c r="AF21" s="121"/>
      <c r="AG21" s="121"/>
      <c r="AH21" s="121"/>
      <c r="AI21" s="121"/>
      <c r="AJ21" s="122"/>
      <c r="AK21" s="122"/>
      <c r="AL21" s="121"/>
      <c r="AM21" s="121"/>
      <c r="AN21" s="121"/>
      <c r="AO21" s="121"/>
      <c r="AP21" s="121"/>
      <c r="AQ21" s="121"/>
      <c r="AR21" s="121"/>
      <c r="AS21" s="121"/>
    </row>
    <row r="22" spans="1:45" ht="20.100000000000001" customHeight="1">
      <c r="A22" s="470"/>
      <c r="B22" s="471"/>
      <c r="C22" s="471"/>
      <c r="D22" s="471"/>
      <c r="E22" s="471"/>
      <c r="F22" s="471"/>
      <c r="G22" s="471"/>
      <c r="H22" s="471"/>
      <c r="I22" s="472"/>
      <c r="J22" s="457"/>
      <c r="K22" s="457"/>
      <c r="L22" s="457"/>
      <c r="M22" s="457"/>
      <c r="N22" s="457"/>
      <c r="O22" s="457"/>
      <c r="P22" s="457"/>
      <c r="Q22" s="457"/>
      <c r="R22" s="457"/>
      <c r="S22" s="457"/>
      <c r="T22" s="457"/>
      <c r="U22" s="457"/>
      <c r="V22" s="457"/>
      <c r="W22" s="457"/>
      <c r="X22" s="457"/>
      <c r="Y22" s="457"/>
      <c r="Z22" s="457"/>
      <c r="AA22" s="457"/>
      <c r="AB22" s="457"/>
      <c r="AC22" s="457"/>
      <c r="AD22" s="457"/>
      <c r="AE22" s="457"/>
      <c r="AF22" s="457"/>
      <c r="AG22" s="457"/>
      <c r="AH22" s="457"/>
      <c r="AI22" s="457"/>
      <c r="AJ22" s="457"/>
      <c r="AK22" s="457"/>
      <c r="AL22" s="457"/>
      <c r="AM22" s="457"/>
      <c r="AN22" s="457"/>
      <c r="AO22" s="457"/>
      <c r="AP22" s="457"/>
      <c r="AQ22" s="457"/>
      <c r="AR22" s="457"/>
      <c r="AS22" s="457"/>
    </row>
    <row r="23" spans="1:45" ht="20.100000000000001" customHeight="1">
      <c r="A23" s="473"/>
      <c r="B23" s="474"/>
      <c r="C23" s="474"/>
      <c r="D23" s="474"/>
      <c r="E23" s="474"/>
      <c r="F23" s="474"/>
      <c r="G23" s="474"/>
      <c r="H23" s="474"/>
      <c r="I23" s="475"/>
      <c r="J23" s="457"/>
      <c r="K23" s="457"/>
      <c r="L23" s="457"/>
      <c r="M23" s="457"/>
      <c r="N23" s="457"/>
      <c r="O23" s="457"/>
      <c r="P23" s="457"/>
      <c r="Q23" s="457"/>
      <c r="R23" s="457"/>
      <c r="S23" s="457"/>
      <c r="T23" s="457"/>
      <c r="U23" s="457"/>
      <c r="V23" s="457"/>
      <c r="W23" s="457"/>
      <c r="X23" s="457"/>
      <c r="Y23" s="457"/>
      <c r="Z23" s="457"/>
      <c r="AA23" s="457"/>
      <c r="AB23" s="457"/>
      <c r="AC23" s="457"/>
      <c r="AD23" s="457"/>
      <c r="AE23" s="457"/>
      <c r="AF23" s="457"/>
      <c r="AG23" s="457"/>
      <c r="AH23" s="457"/>
      <c r="AI23" s="457"/>
      <c r="AJ23" s="457"/>
      <c r="AK23" s="457"/>
      <c r="AL23" s="457"/>
      <c r="AM23" s="457"/>
      <c r="AN23" s="457"/>
      <c r="AO23" s="457"/>
      <c r="AP23" s="457"/>
      <c r="AQ23" s="457"/>
      <c r="AR23" s="457"/>
      <c r="AS23" s="457"/>
    </row>
    <row r="24" spans="1:45" ht="20.100000000000001" customHeight="1">
      <c r="A24" s="473"/>
      <c r="B24" s="474"/>
      <c r="C24" s="474"/>
      <c r="D24" s="474"/>
      <c r="E24" s="474"/>
      <c r="F24" s="474"/>
      <c r="G24" s="474"/>
      <c r="H24" s="474"/>
      <c r="I24" s="475"/>
      <c r="J24" s="457"/>
      <c r="K24" s="457"/>
      <c r="L24" s="457"/>
      <c r="M24" s="457"/>
      <c r="N24" s="457"/>
      <c r="O24" s="457"/>
      <c r="P24" s="457"/>
      <c r="Q24" s="457"/>
      <c r="R24" s="457"/>
      <c r="S24" s="457"/>
      <c r="T24" s="457"/>
      <c r="U24" s="457"/>
      <c r="V24" s="457"/>
      <c r="W24" s="457"/>
      <c r="X24" s="457"/>
      <c r="Y24" s="457"/>
      <c r="Z24" s="457"/>
      <c r="AA24" s="457"/>
      <c r="AB24" s="457"/>
      <c r="AC24" s="457"/>
      <c r="AD24" s="457"/>
      <c r="AE24" s="457"/>
      <c r="AF24" s="457"/>
      <c r="AG24" s="457"/>
      <c r="AH24" s="457"/>
      <c r="AI24" s="457"/>
      <c r="AJ24" s="457"/>
      <c r="AK24" s="457"/>
      <c r="AL24" s="457"/>
      <c r="AM24" s="457"/>
      <c r="AN24" s="457"/>
      <c r="AO24" s="457"/>
      <c r="AP24" s="457"/>
      <c r="AQ24" s="457"/>
      <c r="AR24" s="457"/>
      <c r="AS24" s="457"/>
    </row>
    <row r="25" spans="1:45" ht="28.5" customHeight="1">
      <c r="A25" s="476"/>
      <c r="B25" s="477"/>
      <c r="C25" s="477"/>
      <c r="D25" s="477"/>
      <c r="E25" s="477"/>
      <c r="F25" s="477"/>
      <c r="G25" s="477"/>
      <c r="H25" s="477"/>
      <c r="I25" s="478"/>
      <c r="J25" s="457"/>
      <c r="K25" s="457"/>
      <c r="L25" s="457"/>
      <c r="M25" s="457"/>
      <c r="N25" s="457"/>
      <c r="O25" s="457"/>
      <c r="P25" s="457"/>
      <c r="Q25" s="457"/>
      <c r="R25" s="457"/>
      <c r="S25" s="457"/>
      <c r="T25" s="457"/>
      <c r="U25" s="457"/>
      <c r="V25" s="457"/>
      <c r="W25" s="457"/>
      <c r="X25" s="457"/>
      <c r="Y25" s="457"/>
      <c r="Z25" s="457"/>
      <c r="AA25" s="457"/>
      <c r="AB25" s="457"/>
      <c r="AC25" s="457"/>
      <c r="AD25" s="457"/>
      <c r="AE25" s="457"/>
      <c r="AF25" s="457"/>
      <c r="AG25" s="457"/>
      <c r="AH25" s="457"/>
      <c r="AI25" s="457"/>
      <c r="AJ25" s="457"/>
      <c r="AK25" s="457"/>
      <c r="AL25" s="457"/>
      <c r="AM25" s="457"/>
      <c r="AN25" s="457"/>
      <c r="AO25" s="457"/>
      <c r="AP25" s="457"/>
      <c r="AQ25" s="457"/>
      <c r="AR25" s="457"/>
      <c r="AS25" s="457"/>
    </row>
    <row r="26" spans="1:45" ht="36" customHeight="1">
      <c r="A26" s="468" t="s">
        <v>403</v>
      </c>
      <c r="B26" s="121" t="s">
        <v>404</v>
      </c>
      <c r="C26" s="469" t="s">
        <v>405</v>
      </c>
      <c r="D26" s="457"/>
      <c r="E26" s="457" t="s">
        <v>406</v>
      </c>
      <c r="F26" s="457"/>
      <c r="G26" s="457"/>
      <c r="H26" s="457"/>
      <c r="I26" s="457"/>
      <c r="J26" s="457"/>
      <c r="K26" s="124" t="s">
        <v>407</v>
      </c>
      <c r="L26" s="468" t="s">
        <v>408</v>
      </c>
      <c r="M26" s="457" t="s">
        <v>404</v>
      </c>
      <c r="N26" s="457"/>
      <c r="O26" s="457" t="s">
        <v>409</v>
      </c>
      <c r="P26" s="457"/>
      <c r="Q26" s="457"/>
      <c r="R26" s="457"/>
      <c r="S26" s="457"/>
      <c r="T26" s="457"/>
      <c r="U26" s="457"/>
      <c r="V26" s="457"/>
      <c r="W26" s="457"/>
      <c r="X26" s="457"/>
      <c r="Y26" s="457"/>
      <c r="Z26" s="457"/>
      <c r="AA26" s="457"/>
      <c r="AB26" s="457"/>
      <c r="AC26" s="457"/>
      <c r="AD26" s="457"/>
      <c r="AE26" s="457"/>
      <c r="AF26" s="457"/>
      <c r="AG26" s="457"/>
      <c r="AH26" s="457"/>
      <c r="AI26" s="457"/>
      <c r="AJ26" s="457"/>
      <c r="AK26" s="457" t="s">
        <v>410</v>
      </c>
      <c r="AL26" s="457"/>
      <c r="AM26" s="457"/>
      <c r="AN26" s="457"/>
      <c r="AO26" s="457"/>
      <c r="AP26" s="457"/>
      <c r="AQ26" s="457"/>
      <c r="AR26" s="457"/>
      <c r="AS26" s="457"/>
    </row>
    <row r="27" spans="1:45" ht="36" customHeight="1">
      <c r="A27" s="468"/>
      <c r="B27" s="71"/>
      <c r="C27" s="457"/>
      <c r="D27" s="457"/>
      <c r="E27" s="457"/>
      <c r="F27" s="457"/>
      <c r="G27" s="457"/>
      <c r="H27" s="457"/>
      <c r="I27" s="457"/>
      <c r="J27" s="457"/>
      <c r="K27" s="71"/>
      <c r="L27" s="468"/>
      <c r="M27" s="457"/>
      <c r="N27" s="457"/>
      <c r="O27" s="457"/>
      <c r="P27" s="457"/>
      <c r="Q27" s="457"/>
      <c r="R27" s="457"/>
      <c r="S27" s="457"/>
      <c r="T27" s="457"/>
      <c r="U27" s="457"/>
      <c r="V27" s="457"/>
      <c r="W27" s="457"/>
      <c r="X27" s="457"/>
      <c r="Y27" s="457"/>
      <c r="Z27" s="457"/>
      <c r="AA27" s="457"/>
      <c r="AB27" s="457"/>
      <c r="AC27" s="457"/>
      <c r="AD27" s="457"/>
      <c r="AE27" s="457"/>
      <c r="AF27" s="457"/>
      <c r="AG27" s="457"/>
      <c r="AH27" s="457"/>
      <c r="AI27" s="457"/>
      <c r="AJ27" s="457"/>
      <c r="AK27" s="457"/>
      <c r="AL27" s="457"/>
      <c r="AM27" s="457"/>
      <c r="AN27" s="457"/>
      <c r="AO27" s="457"/>
      <c r="AP27" s="457"/>
      <c r="AQ27" s="457"/>
      <c r="AR27" s="457"/>
      <c r="AS27" s="457"/>
    </row>
    <row r="28" spans="1:45" ht="36" customHeight="1">
      <c r="A28" s="468"/>
      <c r="B28" s="71"/>
      <c r="C28" s="457"/>
      <c r="D28" s="457"/>
      <c r="E28" s="457"/>
      <c r="F28" s="457"/>
      <c r="G28" s="457"/>
      <c r="H28" s="457"/>
      <c r="I28" s="457"/>
      <c r="J28" s="457"/>
      <c r="K28" s="71"/>
      <c r="L28" s="468"/>
      <c r="M28" s="457"/>
      <c r="N28" s="457"/>
      <c r="O28" s="457"/>
      <c r="P28" s="457"/>
      <c r="Q28" s="457"/>
      <c r="R28" s="457"/>
      <c r="S28" s="457"/>
      <c r="T28" s="457"/>
      <c r="U28" s="457"/>
      <c r="V28" s="457"/>
      <c r="W28" s="457"/>
      <c r="X28" s="457"/>
      <c r="Y28" s="457"/>
      <c r="Z28" s="457"/>
      <c r="AA28" s="457"/>
      <c r="AB28" s="457"/>
      <c r="AC28" s="457"/>
      <c r="AD28" s="457"/>
      <c r="AE28" s="457"/>
      <c r="AF28" s="457"/>
      <c r="AG28" s="457"/>
      <c r="AH28" s="457"/>
      <c r="AI28" s="457"/>
      <c r="AJ28" s="457"/>
      <c r="AK28" s="457"/>
      <c r="AL28" s="457"/>
      <c r="AM28" s="457"/>
      <c r="AN28" s="457"/>
      <c r="AO28" s="457"/>
      <c r="AP28" s="457"/>
      <c r="AQ28" s="457"/>
      <c r="AR28" s="457"/>
      <c r="AS28" s="457"/>
    </row>
    <row r="29" spans="1:45" ht="36" customHeight="1">
      <c r="A29" s="468"/>
      <c r="B29" s="71"/>
      <c r="C29" s="457"/>
      <c r="D29" s="457"/>
      <c r="E29" s="457"/>
      <c r="F29" s="457"/>
      <c r="G29" s="457"/>
      <c r="H29" s="457"/>
      <c r="I29" s="457"/>
      <c r="J29" s="457"/>
      <c r="K29" s="71"/>
      <c r="L29" s="468"/>
      <c r="M29" s="457"/>
      <c r="N29" s="457"/>
      <c r="O29" s="457"/>
      <c r="P29" s="457"/>
      <c r="Q29" s="457"/>
      <c r="R29" s="457"/>
      <c r="S29" s="457"/>
      <c r="T29" s="457"/>
      <c r="U29" s="457"/>
      <c r="V29" s="457"/>
      <c r="W29" s="457"/>
      <c r="X29" s="457"/>
      <c r="Y29" s="457"/>
      <c r="Z29" s="457"/>
      <c r="AA29" s="457"/>
      <c r="AB29" s="457"/>
      <c r="AC29" s="457"/>
      <c r="AD29" s="457"/>
      <c r="AE29" s="457"/>
      <c r="AF29" s="457"/>
      <c r="AG29" s="457"/>
      <c r="AH29" s="457"/>
      <c r="AI29" s="457"/>
      <c r="AJ29" s="457"/>
      <c r="AK29" s="457"/>
      <c r="AL29" s="457"/>
      <c r="AM29" s="457"/>
      <c r="AN29" s="457"/>
      <c r="AO29" s="457"/>
      <c r="AP29" s="457"/>
      <c r="AQ29" s="457"/>
      <c r="AR29" s="457"/>
      <c r="AS29" s="457"/>
    </row>
    <row r="30" spans="1:45" ht="36" customHeight="1">
      <c r="A30" s="468"/>
      <c r="B30" s="71"/>
      <c r="C30" s="457"/>
      <c r="D30" s="457"/>
      <c r="E30" s="457"/>
      <c r="F30" s="457"/>
      <c r="G30" s="457"/>
      <c r="H30" s="457"/>
      <c r="I30" s="457"/>
      <c r="J30" s="457"/>
      <c r="K30" s="71"/>
      <c r="L30" s="468"/>
      <c r="M30" s="457"/>
      <c r="N30" s="457"/>
      <c r="O30" s="457"/>
      <c r="P30" s="457"/>
      <c r="Q30" s="457"/>
      <c r="R30" s="457"/>
      <c r="S30" s="457"/>
      <c r="T30" s="457"/>
      <c r="U30" s="457"/>
      <c r="V30" s="457"/>
      <c r="W30" s="457"/>
      <c r="X30" s="457"/>
      <c r="Y30" s="457"/>
      <c r="Z30" s="457"/>
      <c r="AA30" s="457"/>
      <c r="AB30" s="457"/>
      <c r="AC30" s="457"/>
      <c r="AD30" s="457"/>
      <c r="AE30" s="457"/>
      <c r="AF30" s="457"/>
      <c r="AG30" s="457"/>
      <c r="AH30" s="457"/>
      <c r="AI30" s="457"/>
      <c r="AJ30" s="457"/>
      <c r="AK30" s="457"/>
      <c r="AL30" s="457"/>
      <c r="AM30" s="457"/>
      <c r="AN30" s="457"/>
      <c r="AO30" s="457"/>
      <c r="AP30" s="457"/>
      <c r="AQ30" s="457"/>
      <c r="AR30" s="457"/>
      <c r="AS30" s="457"/>
    </row>
    <row r="31" spans="1:45" ht="36" customHeight="1">
      <c r="A31" s="468"/>
      <c r="B31" s="71"/>
      <c r="C31" s="457"/>
      <c r="D31" s="457"/>
      <c r="E31" s="457"/>
      <c r="F31" s="457"/>
      <c r="G31" s="457"/>
      <c r="H31" s="457"/>
      <c r="I31" s="457"/>
      <c r="J31" s="457"/>
      <c r="K31" s="71"/>
      <c r="L31" s="468"/>
      <c r="M31" s="457"/>
      <c r="N31" s="457"/>
      <c r="O31" s="457"/>
      <c r="P31" s="457"/>
      <c r="Q31" s="457"/>
      <c r="R31" s="457"/>
      <c r="S31" s="457"/>
      <c r="T31" s="457"/>
      <c r="U31" s="457"/>
      <c r="V31" s="457"/>
      <c r="W31" s="457"/>
      <c r="X31" s="457"/>
      <c r="Y31" s="457"/>
      <c r="Z31" s="457"/>
      <c r="AA31" s="457"/>
      <c r="AB31" s="457"/>
      <c r="AC31" s="457"/>
      <c r="AD31" s="457"/>
      <c r="AE31" s="457"/>
      <c r="AF31" s="457"/>
      <c r="AG31" s="457"/>
      <c r="AH31" s="457"/>
      <c r="AI31" s="457"/>
      <c r="AJ31" s="457"/>
      <c r="AK31" s="457"/>
      <c r="AL31" s="457"/>
      <c r="AM31" s="457"/>
      <c r="AN31" s="457"/>
      <c r="AO31" s="457"/>
      <c r="AP31" s="457"/>
      <c r="AQ31" s="457"/>
      <c r="AR31" s="457"/>
      <c r="AS31" s="457"/>
    </row>
    <row r="32" spans="1:45" ht="36" customHeight="1">
      <c r="A32" s="468"/>
      <c r="B32" s="71"/>
      <c r="C32" s="457"/>
      <c r="D32" s="457"/>
      <c r="E32" s="457"/>
      <c r="F32" s="457"/>
      <c r="G32" s="457"/>
      <c r="H32" s="457"/>
      <c r="I32" s="457"/>
      <c r="J32" s="457"/>
      <c r="K32" s="71"/>
      <c r="L32" s="468"/>
      <c r="M32" s="457"/>
      <c r="N32" s="457"/>
      <c r="O32" s="457"/>
      <c r="P32" s="457"/>
      <c r="Q32" s="457"/>
      <c r="R32" s="457"/>
      <c r="S32" s="457"/>
      <c r="T32" s="457"/>
      <c r="U32" s="457"/>
      <c r="V32" s="457"/>
      <c r="W32" s="457"/>
      <c r="X32" s="457"/>
      <c r="Y32" s="457"/>
      <c r="Z32" s="457"/>
      <c r="AA32" s="457"/>
      <c r="AB32" s="457"/>
      <c r="AC32" s="457"/>
      <c r="AD32" s="457"/>
      <c r="AE32" s="457"/>
      <c r="AF32" s="457"/>
      <c r="AG32" s="457"/>
      <c r="AH32" s="457"/>
      <c r="AI32" s="457"/>
      <c r="AJ32" s="457"/>
      <c r="AK32" s="457"/>
      <c r="AL32" s="457"/>
      <c r="AM32" s="457"/>
      <c r="AN32" s="457"/>
      <c r="AO32" s="457"/>
      <c r="AP32" s="457"/>
      <c r="AQ32" s="457"/>
      <c r="AR32" s="457"/>
      <c r="AS32" s="457"/>
    </row>
  </sheetData>
  <mergeCells count="78">
    <mergeCell ref="C31:D31"/>
    <mergeCell ref="E31:J31"/>
    <mergeCell ref="M31:N31"/>
    <mergeCell ref="O31:AJ31"/>
    <mergeCell ref="AK31:AS31"/>
    <mergeCell ref="C32:D32"/>
    <mergeCell ref="E32:J32"/>
    <mergeCell ref="M32:N32"/>
    <mergeCell ref="O32:AJ32"/>
    <mergeCell ref="AK32:AS32"/>
    <mergeCell ref="E28:J28"/>
    <mergeCell ref="M28:N28"/>
    <mergeCell ref="O28:AJ28"/>
    <mergeCell ref="AK28:AS28"/>
    <mergeCell ref="C30:D30"/>
    <mergeCell ref="E30:J30"/>
    <mergeCell ref="M30:N30"/>
    <mergeCell ref="O30:AJ30"/>
    <mergeCell ref="AK30:AS30"/>
    <mergeCell ref="C29:D29"/>
    <mergeCell ref="E29:J29"/>
    <mergeCell ref="M29:N29"/>
    <mergeCell ref="O29:AJ29"/>
    <mergeCell ref="AK29:AS29"/>
    <mergeCell ref="A21:B21"/>
    <mergeCell ref="J22:AS25"/>
    <mergeCell ref="A26:A32"/>
    <mergeCell ref="C26:D26"/>
    <mergeCell ref="E26:J26"/>
    <mergeCell ref="L26:L32"/>
    <mergeCell ref="M26:N26"/>
    <mergeCell ref="O26:AJ26"/>
    <mergeCell ref="AK26:AS26"/>
    <mergeCell ref="C27:D27"/>
    <mergeCell ref="E27:J27"/>
    <mergeCell ref="A22:I25"/>
    <mergeCell ref="M27:N27"/>
    <mergeCell ref="O27:AJ27"/>
    <mergeCell ref="AK27:AS27"/>
    <mergeCell ref="C28:D28"/>
    <mergeCell ref="A18:B18"/>
    <mergeCell ref="A19:B19"/>
    <mergeCell ref="X4:Y4"/>
    <mergeCell ref="Z4:AA4"/>
    <mergeCell ref="A20:B20"/>
    <mergeCell ref="A15:B15"/>
    <mergeCell ref="AB4:AC4"/>
    <mergeCell ref="AD4:AE4"/>
    <mergeCell ref="AH4:AI4"/>
    <mergeCell ref="AJ4:AK4"/>
    <mergeCell ref="A17:B17"/>
    <mergeCell ref="A16:B16"/>
    <mergeCell ref="A5:B5"/>
    <mergeCell ref="A6:B6"/>
    <mergeCell ref="A7:B7"/>
    <mergeCell ref="A8:B8"/>
    <mergeCell ref="A9:B9"/>
    <mergeCell ref="A10:B10"/>
    <mergeCell ref="A11:B11"/>
    <mergeCell ref="A12:B12"/>
    <mergeCell ref="A13:B13"/>
    <mergeCell ref="A14:B14"/>
    <mergeCell ref="AL4:AM4"/>
    <mergeCell ref="AN4:AO4"/>
    <mergeCell ref="A1:AS2"/>
    <mergeCell ref="A3:I4"/>
    <mergeCell ref="J3:J5"/>
    <mergeCell ref="L3:AS3"/>
    <mergeCell ref="K4:K5"/>
    <mergeCell ref="L4:M4"/>
    <mergeCell ref="N4:O4"/>
    <mergeCell ref="P4:Q4"/>
    <mergeCell ref="R4:S4"/>
    <mergeCell ref="T4:U4"/>
    <mergeCell ref="AR4:AS4"/>
    <mergeCell ref="V4:W4"/>
    <mergeCell ref="AP4:AQ4"/>
    <mergeCell ref="AF4:AG4"/>
  </mergeCells>
  <pageMargins left="0.7" right="0.7" top="0.75" bottom="0.75" header="0.3" footer="0.3"/>
  <pageSetup paperSize="9" scale="54"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11</vt:i4>
      </vt:variant>
      <vt:variant>
        <vt:lpstr>Named Ranges</vt:lpstr>
      </vt:variant>
      <vt:variant>
        <vt:i4>9</vt:i4>
      </vt:variant>
    </vt:vector>
  </HeadingPairs>
  <TitlesOfParts>
    <vt:vector size="20" baseType="lpstr">
      <vt:lpstr>0.Doc. list</vt:lpstr>
      <vt:lpstr>1. Drawing</vt:lpstr>
      <vt:lpstr>2.Ins. manual</vt:lpstr>
      <vt:lpstr>3.Ins. report</vt:lpstr>
      <vt:lpstr>4.Ins. guide</vt:lpstr>
      <vt:lpstr>5.History card</vt:lpstr>
      <vt:lpstr>5.4M change</vt:lpstr>
      <vt:lpstr>6.Defect history</vt:lpstr>
      <vt:lpstr>AQL sheet</vt:lpstr>
      <vt:lpstr>Q-Map</vt:lpstr>
      <vt:lpstr>7.Limit sample</vt:lpstr>
      <vt:lpstr>'0.Doc. list'!Print_Area</vt:lpstr>
      <vt:lpstr>'2.Ins. manual'!Print_Area</vt:lpstr>
      <vt:lpstr>'3.Ins. report'!Print_Area</vt:lpstr>
      <vt:lpstr>'4.Ins. guide'!Print_Area</vt:lpstr>
      <vt:lpstr>'5.4M change'!Print_Area</vt:lpstr>
      <vt:lpstr>'6.Defect history'!Print_Area</vt:lpstr>
      <vt:lpstr>'Q-Map'!Print_Area</vt:lpstr>
      <vt:lpstr>'6.Defect history'!Print_Titles</vt:lpstr>
      <vt:lpstr>'Q-Map'!Print_Titles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Windows User</dc:creator>
  <cp:lastModifiedBy>Halla-Laptop-QA</cp:lastModifiedBy>
  <cp:lastPrinted>2024-04-08T13:11:49Z</cp:lastPrinted>
  <dcterms:created xsi:type="dcterms:W3CDTF">2017-03-04T01:17:15Z</dcterms:created>
  <dcterms:modified xsi:type="dcterms:W3CDTF">2024-05-03T06:14:31Z</dcterms:modified>
</cp:coreProperties>
</file>